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сесії 2026\серпень\"/>
    </mc:Choice>
  </mc:AlternateContent>
  <bookViews>
    <workbookView xWindow="0" yWindow="0" windowWidth="28800" windowHeight="14610"/>
  </bookViews>
  <sheets>
    <sheet name="Аркуш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60" i="1" l="1"/>
  <c r="P59" i="1"/>
  <c r="P58" i="1"/>
  <c r="P57" i="1"/>
  <c r="P56" i="1"/>
  <c r="P55" i="1"/>
  <c r="P54" i="1"/>
  <c r="P53" i="1"/>
  <c r="P52" i="1"/>
  <c r="P51" i="1"/>
  <c r="P50" i="1"/>
  <c r="P49" i="1"/>
  <c r="P48" i="1"/>
  <c r="P47" i="1"/>
  <c r="P46" i="1"/>
  <c r="P45" i="1"/>
  <c r="P44" i="1"/>
  <c r="P43" i="1"/>
  <c r="P42" i="1"/>
  <c r="P41" i="1"/>
  <c r="P40" i="1"/>
  <c r="P39" i="1"/>
  <c r="P38" i="1"/>
  <c r="P37" i="1"/>
  <c r="P36" i="1"/>
  <c r="P35" i="1"/>
  <c r="P34" i="1"/>
  <c r="P33" i="1"/>
  <c r="P32" i="1"/>
  <c r="P31" i="1"/>
  <c r="P30" i="1"/>
  <c r="P29" i="1"/>
  <c r="P28" i="1"/>
  <c r="P27" i="1"/>
  <c r="P26" i="1"/>
  <c r="P25" i="1"/>
  <c r="P24" i="1"/>
  <c r="P23" i="1"/>
  <c r="P22" i="1"/>
  <c r="P21" i="1"/>
  <c r="P20" i="1"/>
  <c r="P19" i="1"/>
  <c r="P18" i="1"/>
  <c r="P17" i="1"/>
  <c r="P16" i="1"/>
  <c r="P15" i="1"/>
  <c r="P14" i="1"/>
</calcChain>
</file>

<file path=xl/sharedStrings.xml><?xml version="1.0" encoding="utf-8"?>
<sst xmlns="http://schemas.openxmlformats.org/spreadsheetml/2006/main" count="216" uniqueCount="174">
  <si>
    <t>Додаток 3</t>
  </si>
  <si>
    <t>РОЗПОДІЛ</t>
  </si>
  <si>
    <t>видатків місцевого бюджету на 2026 рік</t>
  </si>
  <si>
    <t>0355200000</t>
  </si>
  <si>
    <t>(код бюджету)</t>
  </si>
  <si>
    <t>(грн)</t>
  </si>
  <si>
    <t>Код Програмної класифікації видатків та кредитування місцевого бюджету</t>
  </si>
  <si>
    <t>Код Типової програмної класифікації видатків та кредитування місцевого бюджету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</si>
  <si>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</si>
  <si>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</si>
  <si>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>Загальний фонд</t>
  </si>
  <si>
    <t>усього</t>
  </si>
  <si>
    <t>видатки споживання</t>
  </si>
  <si>
    <t>з них</t>
  </si>
  <si>
    <t>оплата праці</t>
  </si>
  <si>
    <t>комунальні послуги та енергоносії</t>
  </si>
  <si>
    <t>видатки розвитку</t>
  </si>
  <si>
    <t>Спеціальний фонд</t>
  </si>
  <si>
    <t>у тому числі бюджет розвитку</t>
  </si>
  <si>
    <t>РАЗОМ</t>
  </si>
  <si>
    <t>0100000</t>
  </si>
  <si>
    <t/>
  </si>
  <si>
    <t>Мар’янiвська селищна рада</t>
  </si>
  <si>
    <t>0110000</t>
  </si>
  <si>
    <t>0110150</t>
  </si>
  <si>
    <t>0150</t>
  </si>
  <si>
    <t>0111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</si>
  <si>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</si>
  <si>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0113035</t>
  </si>
  <si>
    <t>3035</t>
  </si>
  <si>
    <t>1070</t>
  </si>
  <si>
    <t>Компенсаційні виплати за пільговий проїзд окремих категорій громадян на залізничному транспорті</t>
  </si>
  <si>
    <t>0113112</t>
  </si>
  <si>
    <t>3112</t>
  </si>
  <si>
    <t>1040</t>
  </si>
  <si>
    <t>Заходи державної політики з питань дітей та їх соціального захисту</t>
  </si>
  <si>
    <t>0113121</t>
  </si>
  <si>
    <t>3121</t>
  </si>
  <si>
    <t>Здійснення соціальної роботи та надання соціальних послуг центрами соціальних служб та центрами надання соціальних послуг особам/сім`ям, які належать до вразливих груп населення та/або перебувають у складних життєвих обставинах</t>
  </si>
  <si>
    <t>0113193</t>
  </si>
  <si>
    <t>3193</t>
  </si>
  <si>
    <t>1030</t>
  </si>
  <si>
    <t>Забезпечення діяльності фахівців із супроводу ветеранів війни та демобілізованих осіб та окремі заходи з підтримки осіб, які захищали незалежність, суверенітет та територіальну цілісність України</t>
  </si>
  <si>
    <t>0113242</t>
  </si>
  <si>
    <t>3242</t>
  </si>
  <si>
    <t>1090</t>
  </si>
  <si>
    <t>Інші заходи та заклади у сфері соціального захисту і соціального забезпечення</t>
  </si>
  <si>
    <t>0114030</t>
  </si>
  <si>
    <t>4030</t>
  </si>
  <si>
    <t>0824</t>
  </si>
  <si>
    <t>Забезпечення діяльності бібліотек</t>
  </si>
  <si>
    <t>0114060</t>
  </si>
  <si>
    <t>4060</t>
  </si>
  <si>
    <t>0828</t>
  </si>
  <si>
    <t>Забезпечення діяльності палаців i будинків культури, клубів, центрів дозвілля та iнших клубних закладів</t>
  </si>
  <si>
    <t>0114081</t>
  </si>
  <si>
    <t>4081</t>
  </si>
  <si>
    <t>0829</t>
  </si>
  <si>
    <t>Забезпечення діяльності інших закладів в галузі культури і мистецтва</t>
  </si>
  <si>
    <t>0114082</t>
  </si>
  <si>
    <t>4082</t>
  </si>
  <si>
    <t>Інші заходи в галузі культури і мистецтва</t>
  </si>
  <si>
    <t>0116030</t>
  </si>
  <si>
    <t>6030</t>
  </si>
  <si>
    <t>0620</t>
  </si>
  <si>
    <t>Організація благоустрою населених пунктів</t>
  </si>
  <si>
    <t>0116040</t>
  </si>
  <si>
    <t>6040</t>
  </si>
  <si>
    <t>Заходи, пов`язані з поліпшенням питної води</t>
  </si>
  <si>
    <t>0117110</t>
  </si>
  <si>
    <t>7110</t>
  </si>
  <si>
    <t>0421</t>
  </si>
  <si>
    <t>Реалізація програм в галузі сільського господарства</t>
  </si>
  <si>
    <t>0117130</t>
  </si>
  <si>
    <t>7130</t>
  </si>
  <si>
    <t>Здійснення заходів із землеустрою</t>
  </si>
  <si>
    <t>0117461</t>
  </si>
  <si>
    <t>7461</t>
  </si>
  <si>
    <t>0456</t>
  </si>
  <si>
    <t>Утримання та розвиток автомобільних доріг та дорожньої інфраструктури за рахунок коштів місцевого бюджету</t>
  </si>
  <si>
    <t>0117670</t>
  </si>
  <si>
    <t>7670</t>
  </si>
  <si>
    <t>0490</t>
  </si>
  <si>
    <t>Внески до статутного капіталу суб`єктів господарювання</t>
  </si>
  <si>
    <t>0117693</t>
  </si>
  <si>
    <t>7693</t>
  </si>
  <si>
    <t>Інші заходи, пов`язані з економічною діяльністю</t>
  </si>
  <si>
    <t>0118110</t>
  </si>
  <si>
    <t>8110</t>
  </si>
  <si>
    <t>0320</t>
  </si>
  <si>
    <t>Заходи із запобігання та ліквідації надзвичайних ситуацій та наслідків стихійного лиха</t>
  </si>
  <si>
    <t>0118130</t>
  </si>
  <si>
    <t>8130</t>
  </si>
  <si>
    <t>Забезпечення діяльності місцевої та добровільної пожежної охорони</t>
  </si>
  <si>
    <t>0118240</t>
  </si>
  <si>
    <t>8240</t>
  </si>
  <si>
    <t>0380</t>
  </si>
  <si>
    <t>Заходи та роботи з територіальної оборони</t>
  </si>
  <si>
    <t>0118340</t>
  </si>
  <si>
    <t>8340</t>
  </si>
  <si>
    <t>0540</t>
  </si>
  <si>
    <t>Природоохоронні заходи за рахунок цільових фондів</t>
  </si>
  <si>
    <t>0600000</t>
  </si>
  <si>
    <t>Відділ освіти, молоді, спорту та охорони здоров'я Мар'нівської селищної ради</t>
  </si>
  <si>
    <t>0610000</t>
  </si>
  <si>
    <t>0610160</t>
  </si>
  <si>
    <t>0160</t>
  </si>
  <si>
    <t>Керівництво і управління у відповідній сфері у містах (місті Києві), селищах, селах, територіальних громадах</t>
  </si>
  <si>
    <t>0611010</t>
  </si>
  <si>
    <t>1010</t>
  </si>
  <si>
    <t>0910</t>
  </si>
  <si>
    <t>Надання дошкільної освіти</t>
  </si>
  <si>
    <t>0611021</t>
  </si>
  <si>
    <t>1021</t>
  </si>
  <si>
    <t>0921</t>
  </si>
  <si>
    <t>Надання загальної середньої освіти закладами загальної середньої освіти за рахунок коштів місцевого бюджету</t>
  </si>
  <si>
    <t>0611031</t>
  </si>
  <si>
    <t>1031</t>
  </si>
  <si>
    <t>Надання загальної середньої освіти закладами загальної середньої освіти за рахунок освітньої субвенції</t>
  </si>
  <si>
    <t>0611141</t>
  </si>
  <si>
    <t>1141</t>
  </si>
  <si>
    <t>0990</t>
  </si>
  <si>
    <t>Забезпечення діяльності інших закладів у сфері освіти</t>
  </si>
  <si>
    <t>0611142</t>
  </si>
  <si>
    <t>1142</t>
  </si>
  <si>
    <t>Інші програми та заходи у сфері освіти</t>
  </si>
  <si>
    <t>0611200</t>
  </si>
  <si>
    <t>1200</t>
  </si>
  <si>
    <t>Проведення (надання) додаткових психолого- педагогічних і корекційно-розвиткових занять (послуг) за рахунок субвенції з державного бюджету місцевим бюджетам на надання державної підтримки особам з особливими освітніми потребами</t>
  </si>
  <si>
    <t>0611279</t>
  </si>
  <si>
    <t>1279</t>
  </si>
  <si>
    <t>Реалізація заходів за рахунок освітньої субвенції з державного бюджету місцевим бюджетам (за спеціальним фондом державного бюджету) з урахуванням залишків на забезпечення харчуванням учнів закладів загальної середньої освіти</t>
  </si>
  <si>
    <t>0611300</t>
  </si>
  <si>
    <t>1300</t>
  </si>
  <si>
    <t>Підготовка та реалізація публічних інвестиційних проектів / програм публічних інвестицій за рахунок коштів місцевого бюджету в галузі освіти</t>
  </si>
  <si>
    <t>0611600</t>
  </si>
  <si>
    <t>1600</t>
  </si>
  <si>
    <t>Здійснення доплат педагогічним працівникам закладів загальної середньої освіти за рахунок субвенції з державного бюджету місцевим бюджетам</t>
  </si>
  <si>
    <t>0611702</t>
  </si>
  <si>
    <t>1702</t>
  </si>
  <si>
    <t>Забезпечення харчуванням учнів закладів загальної середньої освіти за рахунок субвенції з державного бюджету місцевим бюджетам</t>
  </si>
  <si>
    <t>0612152</t>
  </si>
  <si>
    <t>2152</t>
  </si>
  <si>
    <t>0763</t>
  </si>
  <si>
    <t>Інші програми та заходи у сфері охорони здоров`я</t>
  </si>
  <si>
    <t>0615011</t>
  </si>
  <si>
    <t>5011</t>
  </si>
  <si>
    <t>0810</t>
  </si>
  <si>
    <t>Проведення навчально-тренувальних зборів і змагань з олімпійських видів спорту</t>
  </si>
  <si>
    <t>3700000</t>
  </si>
  <si>
    <t>Фінансовий відділ Мар`янівської селищної ради</t>
  </si>
  <si>
    <t>3710000</t>
  </si>
  <si>
    <t>3710160</t>
  </si>
  <si>
    <t>3718710</t>
  </si>
  <si>
    <t>8710</t>
  </si>
  <si>
    <t>0133</t>
  </si>
  <si>
    <t>Резервний фонд місцевого бюджету</t>
  </si>
  <si>
    <t>3719720</t>
  </si>
  <si>
    <t>9720</t>
  </si>
  <si>
    <t>0180</t>
  </si>
  <si>
    <t>Субвенція з місцевого бюджету на підготовку та реалізацію публічних інвестиційних проектів / програм публічних інвестицій</t>
  </si>
  <si>
    <t>3719730</t>
  </si>
  <si>
    <t>9730</t>
  </si>
  <si>
    <t>Субвенція з місцевого бюджету на фінансове забезпечення будівництва, реконструкції, ремонту і утримання автомобільних доріг загального користування місцевого значення, вулиць і доріг комунальної власності у населених пунктах</t>
  </si>
  <si>
    <t>3719770</t>
  </si>
  <si>
    <t>9770</t>
  </si>
  <si>
    <t>Інші субвенції з місцевого бюджету</t>
  </si>
  <si>
    <t>3719800</t>
  </si>
  <si>
    <t>9800</t>
  </si>
  <si>
    <t>Субвенція з місцевого бюджету державному бюджету на виконання програм соціально-економічного розвитку регіонів</t>
  </si>
  <si>
    <t>УСЬОГО</t>
  </si>
  <si>
    <t>X</t>
  </si>
  <si>
    <t xml:space="preserve">До рішення № 65/2  від 06 серпня 2026 року "Про внесення змін до рішення Мар'янівської селищної ради від 23.12.2025 року№60/10 "Про бюджет Мар'янівської селищної територіальної громади на 2026 рік"     
</t>
  </si>
  <si>
    <t xml:space="preserve">До рішення №65/2   від 06 серпня 2026 року "Про внесення змін до рішення Мар'янівської селищної ради від 23.12.2025 року№60/10 "Про бюджет Мар'янівської селищної територіальної громади на 2026 рік"   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</si>
</sst>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;\-#,##0.00;#,&quot;-&quot;"/>
  </numFmts>
  <fonts count="5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u/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quotePrefix="1" applyFont="1" applyAlignment="1">
      <alignment horizontal="center"/>
    </xf>
    <xf numFmtId="0" fontId="0" fillId="0" borderId="0" xfId="0" applyAlignment="1">
      <alignment horizontal="right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quotePrefix="1" applyFont="1" applyBorder="1" applyAlignment="1">
      <alignment vertical="center" wrapText="1"/>
    </xf>
    <xf numFmtId="164" fontId="1" fillId="2" borderId="1" xfId="0" applyNumberFormat="1" applyFont="1" applyFill="1" applyBorder="1" applyAlignment="1">
      <alignment vertical="center"/>
    </xf>
    <xf numFmtId="164" fontId="1" fillId="0" borderId="1" xfId="0" applyNumberFormat="1" applyFont="1" applyBorder="1" applyAlignment="1">
      <alignment vertical="center"/>
    </xf>
    <xf numFmtId="0" fontId="0" fillId="0" borderId="1" xfId="0" quotePrefix="1" applyBorder="1" applyAlignment="1">
      <alignment vertical="center" wrapText="1"/>
    </xf>
    <xf numFmtId="164" fontId="0" fillId="2" borderId="1" xfId="0" applyNumberFormat="1" applyFill="1" applyBorder="1" applyAlignment="1">
      <alignment vertical="center"/>
    </xf>
    <xf numFmtId="164" fontId="0" fillId="0" borderId="1" xfId="0" applyNumberFormat="1" applyBorder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0" fillId="0" borderId="0" xfId="0" applyAlignment="1">
      <alignment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62"/>
  <sheetViews>
    <sheetView tabSelected="1" topLeftCell="A52" workbookViewId="0">
      <selection activeCell="E70" sqref="E70"/>
    </sheetView>
  </sheetViews>
  <sheetFormatPr defaultRowHeight="12.75" x14ac:dyDescent="0.2"/>
  <cols>
    <col min="1" max="3" width="12" customWidth="1"/>
    <col min="4" max="4" width="40.7109375" customWidth="1"/>
    <col min="5" max="16" width="15.7109375" customWidth="1"/>
  </cols>
  <sheetData>
    <row r="1" spans="1:16" x14ac:dyDescent="0.2">
      <c r="M1" t="s">
        <v>0</v>
      </c>
    </row>
    <row r="2" spans="1:16" x14ac:dyDescent="0.2">
      <c r="L2" s="18" t="s">
        <v>172</v>
      </c>
      <c r="M2" s="18"/>
      <c r="N2" s="18"/>
      <c r="O2" s="18"/>
      <c r="P2" s="18"/>
    </row>
    <row r="3" spans="1:16" x14ac:dyDescent="0.2">
      <c r="L3" s="18"/>
      <c r="M3" s="18"/>
      <c r="N3" s="18"/>
      <c r="O3" s="18"/>
      <c r="P3" s="18"/>
    </row>
    <row r="4" spans="1:16" x14ac:dyDescent="0.2">
      <c r="L4" s="18"/>
      <c r="M4" s="18"/>
      <c r="N4" s="18"/>
      <c r="O4" s="18"/>
      <c r="P4" s="18"/>
    </row>
    <row r="5" spans="1:16" x14ac:dyDescent="0.2">
      <c r="A5" s="19" t="s">
        <v>1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</row>
    <row r="6" spans="1:16" x14ac:dyDescent="0.2">
      <c r="A6" s="19" t="s">
        <v>2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</row>
    <row r="7" spans="1:16" x14ac:dyDescent="0.2">
      <c r="A7" s="1" t="s">
        <v>3</v>
      </c>
    </row>
    <row r="8" spans="1:16" x14ac:dyDescent="0.2">
      <c r="A8" t="s">
        <v>4</v>
      </c>
      <c r="P8" s="2" t="s">
        <v>5</v>
      </c>
    </row>
    <row r="9" spans="1:16" x14ac:dyDescent="0.2">
      <c r="A9" s="14" t="s">
        <v>6</v>
      </c>
      <c r="B9" s="14" t="s">
        <v>7</v>
      </c>
      <c r="C9" s="14" t="s">
        <v>8</v>
      </c>
      <c r="D9" s="15" t="s">
        <v>9</v>
      </c>
      <c r="E9" s="15" t="s">
        <v>10</v>
      </c>
      <c r="F9" s="15"/>
      <c r="G9" s="15"/>
      <c r="H9" s="15"/>
      <c r="I9" s="15"/>
      <c r="J9" s="15" t="s">
        <v>17</v>
      </c>
      <c r="K9" s="15"/>
      <c r="L9" s="15"/>
      <c r="M9" s="15"/>
      <c r="N9" s="15"/>
      <c r="O9" s="15"/>
      <c r="P9" s="16" t="s">
        <v>19</v>
      </c>
    </row>
    <row r="10" spans="1:16" x14ac:dyDescent="0.2">
      <c r="A10" s="15"/>
      <c r="B10" s="15"/>
      <c r="C10" s="15"/>
      <c r="D10" s="15"/>
      <c r="E10" s="16" t="s">
        <v>11</v>
      </c>
      <c r="F10" s="15" t="s">
        <v>12</v>
      </c>
      <c r="G10" s="15" t="s">
        <v>13</v>
      </c>
      <c r="H10" s="15"/>
      <c r="I10" s="15" t="s">
        <v>16</v>
      </c>
      <c r="J10" s="16" t="s">
        <v>11</v>
      </c>
      <c r="K10" s="15" t="s">
        <v>18</v>
      </c>
      <c r="L10" s="15" t="s">
        <v>12</v>
      </c>
      <c r="M10" s="15" t="s">
        <v>13</v>
      </c>
      <c r="N10" s="15"/>
      <c r="O10" s="15" t="s">
        <v>16</v>
      </c>
      <c r="P10" s="15"/>
    </row>
    <row r="11" spans="1:16" x14ac:dyDescent="0.2">
      <c r="A11" s="15"/>
      <c r="B11" s="15"/>
      <c r="C11" s="15"/>
      <c r="D11" s="15"/>
      <c r="E11" s="15"/>
      <c r="F11" s="15"/>
      <c r="G11" s="15" t="s">
        <v>14</v>
      </c>
      <c r="H11" s="15" t="s">
        <v>15</v>
      </c>
      <c r="I11" s="15"/>
      <c r="J11" s="15"/>
      <c r="K11" s="15"/>
      <c r="L11" s="15"/>
      <c r="M11" s="15" t="s">
        <v>14</v>
      </c>
      <c r="N11" s="15" t="s">
        <v>15</v>
      </c>
      <c r="O11" s="15"/>
      <c r="P11" s="15"/>
    </row>
    <row r="12" spans="1:16" ht="44.25" customHeight="1" x14ac:dyDescent="0.2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</row>
    <row r="13" spans="1:16" x14ac:dyDescent="0.2">
      <c r="A13" s="3">
        <v>1</v>
      </c>
      <c r="B13" s="3">
        <v>2</v>
      </c>
      <c r="C13" s="3">
        <v>3</v>
      </c>
      <c r="D13" s="3">
        <v>4</v>
      </c>
      <c r="E13" s="4">
        <v>5</v>
      </c>
      <c r="F13" s="3">
        <v>6</v>
      </c>
      <c r="G13" s="3">
        <v>7</v>
      </c>
      <c r="H13" s="3">
        <v>8</v>
      </c>
      <c r="I13" s="3">
        <v>9</v>
      </c>
      <c r="J13" s="4">
        <v>10</v>
      </c>
      <c r="K13" s="3">
        <v>11</v>
      </c>
      <c r="L13" s="3">
        <v>12</v>
      </c>
      <c r="M13" s="3">
        <v>13</v>
      </c>
      <c r="N13" s="3">
        <v>14</v>
      </c>
      <c r="O13" s="3">
        <v>15</v>
      </c>
      <c r="P13" s="4">
        <v>16</v>
      </c>
    </row>
    <row r="14" spans="1:16" x14ac:dyDescent="0.2">
      <c r="A14" s="5" t="s">
        <v>20</v>
      </c>
      <c r="B14" s="5" t="s">
        <v>21</v>
      </c>
      <c r="C14" s="5" t="s">
        <v>21</v>
      </c>
      <c r="D14" s="6" t="s">
        <v>22</v>
      </c>
      <c r="E14" s="7">
        <v>35457311</v>
      </c>
      <c r="F14" s="8">
        <v>33605511</v>
      </c>
      <c r="G14" s="8">
        <v>17765660.690000001</v>
      </c>
      <c r="H14" s="8">
        <v>1945428</v>
      </c>
      <c r="I14" s="8">
        <v>1851800</v>
      </c>
      <c r="J14" s="7">
        <v>1202000</v>
      </c>
      <c r="K14" s="8">
        <v>850000</v>
      </c>
      <c r="L14" s="8">
        <v>352000</v>
      </c>
      <c r="M14" s="8">
        <v>0</v>
      </c>
      <c r="N14" s="8">
        <v>0</v>
      </c>
      <c r="O14" s="8">
        <v>850000</v>
      </c>
      <c r="P14" s="7">
        <f t="shared" ref="P14:P60" si="0">E14 + J14</f>
        <v>36659311</v>
      </c>
    </row>
    <row r="15" spans="1:16" x14ac:dyDescent="0.2">
      <c r="A15" s="5" t="s">
        <v>23</v>
      </c>
      <c r="B15" s="5" t="s">
        <v>21</v>
      </c>
      <c r="C15" s="5" t="s">
        <v>21</v>
      </c>
      <c r="D15" s="6" t="s">
        <v>22</v>
      </c>
      <c r="E15" s="7">
        <v>35457311</v>
      </c>
      <c r="F15" s="8">
        <v>33605511</v>
      </c>
      <c r="G15" s="8">
        <v>17765660.690000001</v>
      </c>
      <c r="H15" s="8">
        <v>1945428</v>
      </c>
      <c r="I15" s="8">
        <v>1851800</v>
      </c>
      <c r="J15" s="7">
        <v>1202000</v>
      </c>
      <c r="K15" s="8">
        <v>850000</v>
      </c>
      <c r="L15" s="8">
        <v>352000</v>
      </c>
      <c r="M15" s="8">
        <v>0</v>
      </c>
      <c r="N15" s="8">
        <v>0</v>
      </c>
      <c r="O15" s="8">
        <v>850000</v>
      </c>
      <c r="P15" s="7">
        <f t="shared" si="0"/>
        <v>36659311</v>
      </c>
    </row>
    <row r="16" spans="1:16" ht="63.75" x14ac:dyDescent="0.2">
      <c r="A16" s="3" t="s">
        <v>24</v>
      </c>
      <c r="B16" s="3" t="s">
        <v>25</v>
      </c>
      <c r="C16" s="3" t="s">
        <v>26</v>
      </c>
      <c r="D16" s="9" t="s">
        <v>27</v>
      </c>
      <c r="E16" s="10">
        <v>15531310</v>
      </c>
      <c r="F16" s="11">
        <v>15431310</v>
      </c>
      <c r="G16" s="11">
        <v>11307000</v>
      </c>
      <c r="H16" s="11">
        <v>155310</v>
      </c>
      <c r="I16" s="11">
        <v>100000</v>
      </c>
      <c r="J16" s="10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0">
        <f t="shared" si="0"/>
        <v>15531310</v>
      </c>
    </row>
    <row r="17" spans="1:16" ht="38.25" x14ac:dyDescent="0.2">
      <c r="A17" s="3" t="s">
        <v>28</v>
      </c>
      <c r="B17" s="3" t="s">
        <v>29</v>
      </c>
      <c r="C17" s="3" t="s">
        <v>30</v>
      </c>
      <c r="D17" s="9" t="s">
        <v>31</v>
      </c>
      <c r="E17" s="10">
        <v>20000</v>
      </c>
      <c r="F17" s="11">
        <v>20000</v>
      </c>
      <c r="G17" s="11">
        <v>0</v>
      </c>
      <c r="H17" s="11">
        <v>0</v>
      </c>
      <c r="I17" s="11">
        <v>0</v>
      </c>
      <c r="J17" s="10">
        <v>0</v>
      </c>
      <c r="K17" s="11">
        <v>0</v>
      </c>
      <c r="L17" s="11">
        <v>0</v>
      </c>
      <c r="M17" s="11">
        <v>0</v>
      </c>
      <c r="N17" s="11">
        <v>0</v>
      </c>
      <c r="O17" s="11">
        <v>0</v>
      </c>
      <c r="P17" s="10">
        <f t="shared" si="0"/>
        <v>20000</v>
      </c>
    </row>
    <row r="18" spans="1:16" ht="25.5" x14ac:dyDescent="0.2">
      <c r="A18" s="3" t="s">
        <v>32</v>
      </c>
      <c r="B18" s="3" t="s">
        <v>33</v>
      </c>
      <c r="C18" s="3" t="s">
        <v>34</v>
      </c>
      <c r="D18" s="9" t="s">
        <v>35</v>
      </c>
      <c r="E18" s="10">
        <v>20000</v>
      </c>
      <c r="F18" s="11">
        <v>20000</v>
      </c>
      <c r="G18" s="11">
        <v>0</v>
      </c>
      <c r="H18" s="11">
        <v>0</v>
      </c>
      <c r="I18" s="11">
        <v>0</v>
      </c>
      <c r="J18" s="10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0">
        <f t="shared" si="0"/>
        <v>20000</v>
      </c>
    </row>
    <row r="19" spans="1:16" ht="76.5" x14ac:dyDescent="0.2">
      <c r="A19" s="3" t="s">
        <v>36</v>
      </c>
      <c r="B19" s="3" t="s">
        <v>37</v>
      </c>
      <c r="C19" s="3" t="s">
        <v>34</v>
      </c>
      <c r="D19" s="9" t="s">
        <v>38</v>
      </c>
      <c r="E19" s="10">
        <v>3750800</v>
      </c>
      <c r="F19" s="11">
        <v>3705800</v>
      </c>
      <c r="G19" s="11">
        <v>2896360</v>
      </c>
      <c r="H19" s="11">
        <v>0</v>
      </c>
      <c r="I19" s="11">
        <v>0</v>
      </c>
      <c r="J19" s="10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0">
        <f t="shared" si="0"/>
        <v>3750800</v>
      </c>
    </row>
    <row r="20" spans="1:16" ht="63.75" x14ac:dyDescent="0.2">
      <c r="A20" s="3" t="s">
        <v>39</v>
      </c>
      <c r="B20" s="3" t="s">
        <v>40</v>
      </c>
      <c r="C20" s="3" t="s">
        <v>41</v>
      </c>
      <c r="D20" s="9" t="s">
        <v>42</v>
      </c>
      <c r="E20" s="10">
        <v>400317</v>
      </c>
      <c r="F20" s="11">
        <v>400317</v>
      </c>
      <c r="G20" s="11">
        <v>328128.69</v>
      </c>
      <c r="H20" s="11">
        <v>0</v>
      </c>
      <c r="I20" s="11">
        <v>0</v>
      </c>
      <c r="J20" s="10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0">
        <f t="shared" si="0"/>
        <v>400317</v>
      </c>
    </row>
    <row r="21" spans="1:16" ht="25.5" x14ac:dyDescent="0.2">
      <c r="A21" s="3" t="s">
        <v>43</v>
      </c>
      <c r="B21" s="3" t="s">
        <v>44</v>
      </c>
      <c r="C21" s="3" t="s">
        <v>45</v>
      </c>
      <c r="D21" s="9" t="s">
        <v>46</v>
      </c>
      <c r="E21" s="10">
        <v>4680000</v>
      </c>
      <c r="F21" s="11">
        <v>4680000</v>
      </c>
      <c r="G21" s="11">
        <v>0</v>
      </c>
      <c r="H21" s="11">
        <v>0</v>
      </c>
      <c r="I21" s="11">
        <v>0</v>
      </c>
      <c r="J21" s="10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0">
        <f t="shared" si="0"/>
        <v>4680000</v>
      </c>
    </row>
    <row r="22" spans="1:16" x14ac:dyDescent="0.2">
      <c r="A22" s="3" t="s">
        <v>47</v>
      </c>
      <c r="B22" s="3" t="s">
        <v>48</v>
      </c>
      <c r="C22" s="3" t="s">
        <v>49</v>
      </c>
      <c r="D22" s="9" t="s">
        <v>50</v>
      </c>
      <c r="E22" s="10">
        <v>518966</v>
      </c>
      <c r="F22" s="11">
        <v>458966</v>
      </c>
      <c r="G22" s="11">
        <v>364772</v>
      </c>
      <c r="H22" s="11">
        <v>0</v>
      </c>
      <c r="I22" s="11">
        <v>60000</v>
      </c>
      <c r="J22" s="10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0">
        <f t="shared" si="0"/>
        <v>518966</v>
      </c>
    </row>
    <row r="23" spans="1:16" ht="38.25" x14ac:dyDescent="0.2">
      <c r="A23" s="3" t="s">
        <v>51</v>
      </c>
      <c r="B23" s="3" t="s">
        <v>52</v>
      </c>
      <c r="C23" s="3" t="s">
        <v>53</v>
      </c>
      <c r="D23" s="9" t="s">
        <v>54</v>
      </c>
      <c r="E23" s="10">
        <v>2506250</v>
      </c>
      <c r="F23" s="11">
        <v>2356250</v>
      </c>
      <c r="G23" s="11">
        <v>1004400</v>
      </c>
      <c r="H23" s="11">
        <v>896300</v>
      </c>
      <c r="I23" s="11">
        <v>150000</v>
      </c>
      <c r="J23" s="10">
        <v>52000</v>
      </c>
      <c r="K23" s="11">
        <v>0</v>
      </c>
      <c r="L23" s="11">
        <v>52000</v>
      </c>
      <c r="M23" s="11">
        <v>0</v>
      </c>
      <c r="N23" s="11">
        <v>0</v>
      </c>
      <c r="O23" s="11">
        <v>0</v>
      </c>
      <c r="P23" s="10">
        <f t="shared" si="0"/>
        <v>2558250</v>
      </c>
    </row>
    <row r="24" spans="1:16" ht="25.5" x14ac:dyDescent="0.2">
      <c r="A24" s="3" t="s">
        <v>55</v>
      </c>
      <c r="B24" s="3" t="s">
        <v>56</v>
      </c>
      <c r="C24" s="3" t="s">
        <v>57</v>
      </c>
      <c r="D24" s="9" t="s">
        <v>58</v>
      </c>
      <c r="E24" s="10">
        <v>865850</v>
      </c>
      <c r="F24" s="11">
        <v>865850</v>
      </c>
      <c r="G24" s="11">
        <v>665000</v>
      </c>
      <c r="H24" s="11">
        <v>0</v>
      </c>
      <c r="I24" s="11">
        <v>0</v>
      </c>
      <c r="J24" s="10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0">
        <f t="shared" si="0"/>
        <v>865850</v>
      </c>
    </row>
    <row r="25" spans="1:16" x14ac:dyDescent="0.2">
      <c r="A25" s="3" t="s">
        <v>59</v>
      </c>
      <c r="B25" s="3" t="s">
        <v>60</v>
      </c>
      <c r="C25" s="3" t="s">
        <v>57</v>
      </c>
      <c r="D25" s="9" t="s">
        <v>61</v>
      </c>
      <c r="E25" s="10">
        <v>137296</v>
      </c>
      <c r="F25" s="11">
        <v>137296</v>
      </c>
      <c r="G25" s="11">
        <v>0</v>
      </c>
      <c r="H25" s="11">
        <v>0</v>
      </c>
      <c r="I25" s="11">
        <v>0</v>
      </c>
      <c r="J25" s="10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0">
        <f t="shared" si="0"/>
        <v>137296</v>
      </c>
    </row>
    <row r="26" spans="1:16" x14ac:dyDescent="0.2">
      <c r="A26" s="3" t="s">
        <v>62</v>
      </c>
      <c r="B26" s="3" t="s">
        <v>63</v>
      </c>
      <c r="C26" s="3" t="s">
        <v>64</v>
      </c>
      <c r="D26" s="9" t="s">
        <v>65</v>
      </c>
      <c r="E26" s="10">
        <v>2226454</v>
      </c>
      <c r="F26" s="11">
        <v>1788454</v>
      </c>
      <c r="G26" s="11">
        <v>0</v>
      </c>
      <c r="H26" s="11">
        <v>665750</v>
      </c>
      <c r="I26" s="11">
        <v>438000</v>
      </c>
      <c r="J26" s="10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0">
        <f t="shared" si="0"/>
        <v>2226454</v>
      </c>
    </row>
    <row r="27" spans="1:16" x14ac:dyDescent="0.2">
      <c r="A27" s="3" t="s">
        <v>66</v>
      </c>
      <c r="B27" s="3" t="s">
        <v>67</v>
      </c>
      <c r="C27" s="3" t="s">
        <v>64</v>
      </c>
      <c r="D27" s="9" t="s">
        <v>68</v>
      </c>
      <c r="E27" s="10">
        <v>20000</v>
      </c>
      <c r="F27" s="11">
        <v>20000</v>
      </c>
      <c r="G27" s="11">
        <v>0</v>
      </c>
      <c r="H27" s="11">
        <v>0</v>
      </c>
      <c r="I27" s="11">
        <v>0</v>
      </c>
      <c r="J27" s="10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0">
        <f t="shared" si="0"/>
        <v>20000</v>
      </c>
    </row>
    <row r="28" spans="1:16" ht="25.5" x14ac:dyDescent="0.2">
      <c r="A28" s="3" t="s">
        <v>69</v>
      </c>
      <c r="B28" s="3" t="s">
        <v>70</v>
      </c>
      <c r="C28" s="3" t="s">
        <v>71</v>
      </c>
      <c r="D28" s="9" t="s">
        <v>72</v>
      </c>
      <c r="E28" s="10">
        <v>32000</v>
      </c>
      <c r="F28" s="11">
        <v>0</v>
      </c>
      <c r="G28" s="11">
        <v>0</v>
      </c>
      <c r="H28" s="11">
        <v>0</v>
      </c>
      <c r="I28" s="11">
        <v>32000</v>
      </c>
      <c r="J28" s="10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0">
        <f t="shared" si="0"/>
        <v>32000</v>
      </c>
    </row>
    <row r="29" spans="1:16" x14ac:dyDescent="0.2">
      <c r="A29" s="3" t="s">
        <v>73</v>
      </c>
      <c r="B29" s="3" t="s">
        <v>74</v>
      </c>
      <c r="C29" s="3" t="s">
        <v>71</v>
      </c>
      <c r="D29" s="9" t="s">
        <v>75</v>
      </c>
      <c r="E29" s="10">
        <v>300000</v>
      </c>
      <c r="F29" s="11">
        <v>300000</v>
      </c>
      <c r="G29" s="11">
        <v>0</v>
      </c>
      <c r="H29" s="11">
        <v>0</v>
      </c>
      <c r="I29" s="11">
        <v>0</v>
      </c>
      <c r="J29" s="10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0">
        <f t="shared" si="0"/>
        <v>300000</v>
      </c>
    </row>
    <row r="30" spans="1:16" ht="38.25" x14ac:dyDescent="0.2">
      <c r="A30" s="3" t="s">
        <v>76</v>
      </c>
      <c r="B30" s="3" t="s">
        <v>77</v>
      </c>
      <c r="C30" s="3" t="s">
        <v>78</v>
      </c>
      <c r="D30" s="9" t="s">
        <v>79</v>
      </c>
      <c r="E30" s="10">
        <v>750000</v>
      </c>
      <c r="F30" s="11">
        <v>550000</v>
      </c>
      <c r="G30" s="11">
        <v>0</v>
      </c>
      <c r="H30" s="11">
        <v>0</v>
      </c>
      <c r="I30" s="11">
        <v>200000</v>
      </c>
      <c r="J30" s="10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0">
        <f t="shared" si="0"/>
        <v>750000</v>
      </c>
    </row>
    <row r="31" spans="1:16" ht="25.5" x14ac:dyDescent="0.2">
      <c r="A31" s="3" t="s">
        <v>80</v>
      </c>
      <c r="B31" s="3" t="s">
        <v>81</v>
      </c>
      <c r="C31" s="3" t="s">
        <v>82</v>
      </c>
      <c r="D31" s="9" t="s">
        <v>83</v>
      </c>
      <c r="E31" s="10">
        <v>0</v>
      </c>
      <c r="F31" s="11">
        <v>0</v>
      </c>
      <c r="G31" s="11">
        <v>0</v>
      </c>
      <c r="H31" s="11">
        <v>0</v>
      </c>
      <c r="I31" s="11">
        <v>0</v>
      </c>
      <c r="J31" s="10">
        <v>850000</v>
      </c>
      <c r="K31" s="11">
        <v>850000</v>
      </c>
      <c r="L31" s="11">
        <v>0</v>
      </c>
      <c r="M31" s="11">
        <v>0</v>
      </c>
      <c r="N31" s="11">
        <v>0</v>
      </c>
      <c r="O31" s="11">
        <v>850000</v>
      </c>
      <c r="P31" s="10">
        <f t="shared" si="0"/>
        <v>850000</v>
      </c>
    </row>
    <row r="32" spans="1:16" ht="25.5" x14ac:dyDescent="0.2">
      <c r="A32" s="3" t="s">
        <v>84</v>
      </c>
      <c r="B32" s="3" t="s">
        <v>85</v>
      </c>
      <c r="C32" s="3" t="s">
        <v>82</v>
      </c>
      <c r="D32" s="9" t="s">
        <v>86</v>
      </c>
      <c r="E32" s="10">
        <v>641800</v>
      </c>
      <c r="F32" s="11">
        <v>0</v>
      </c>
      <c r="G32" s="11">
        <v>0</v>
      </c>
      <c r="H32" s="11">
        <v>0</v>
      </c>
      <c r="I32" s="11">
        <v>641800</v>
      </c>
      <c r="J32" s="10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0">
        <f t="shared" si="0"/>
        <v>641800</v>
      </c>
    </row>
    <row r="33" spans="1:16" ht="38.25" x14ac:dyDescent="0.2">
      <c r="A33" s="3" t="s">
        <v>87</v>
      </c>
      <c r="B33" s="3" t="s">
        <v>88</v>
      </c>
      <c r="C33" s="3" t="s">
        <v>89</v>
      </c>
      <c r="D33" s="9" t="s">
        <v>90</v>
      </c>
      <c r="E33" s="10">
        <v>200000</v>
      </c>
      <c r="F33" s="11">
        <v>200000</v>
      </c>
      <c r="G33" s="11">
        <v>0</v>
      </c>
      <c r="H33" s="11">
        <v>0</v>
      </c>
      <c r="I33" s="11">
        <v>0</v>
      </c>
      <c r="J33" s="10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0">
        <f t="shared" si="0"/>
        <v>200000</v>
      </c>
    </row>
    <row r="34" spans="1:16" ht="25.5" x14ac:dyDescent="0.2">
      <c r="A34" s="3" t="s">
        <v>91</v>
      </c>
      <c r="B34" s="3" t="s">
        <v>92</v>
      </c>
      <c r="C34" s="3" t="s">
        <v>89</v>
      </c>
      <c r="D34" s="9" t="s">
        <v>93</v>
      </c>
      <c r="E34" s="10">
        <v>2246268</v>
      </c>
      <c r="F34" s="11">
        <v>2246268</v>
      </c>
      <c r="G34" s="11">
        <v>1200000</v>
      </c>
      <c r="H34" s="11">
        <v>228068</v>
      </c>
      <c r="I34" s="11">
        <v>0</v>
      </c>
      <c r="J34" s="10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0">
        <f t="shared" si="0"/>
        <v>2246268</v>
      </c>
    </row>
    <row r="35" spans="1:16" x14ac:dyDescent="0.2">
      <c r="A35" s="3" t="s">
        <v>94</v>
      </c>
      <c r="B35" s="3" t="s">
        <v>95</v>
      </c>
      <c r="C35" s="3" t="s">
        <v>96</v>
      </c>
      <c r="D35" s="9" t="s">
        <v>97</v>
      </c>
      <c r="E35" s="10">
        <v>655000</v>
      </c>
      <c r="F35" s="11">
        <v>425000</v>
      </c>
      <c r="G35" s="11">
        <v>0</v>
      </c>
      <c r="H35" s="11">
        <v>0</v>
      </c>
      <c r="I35" s="11">
        <v>230000</v>
      </c>
      <c r="J35" s="10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0">
        <f t="shared" si="0"/>
        <v>655000</v>
      </c>
    </row>
    <row r="36" spans="1:16" ht="25.5" x14ac:dyDescent="0.2">
      <c r="A36" s="3" t="s">
        <v>98</v>
      </c>
      <c r="B36" s="3" t="s">
        <v>99</v>
      </c>
      <c r="C36" s="3" t="s">
        <v>100</v>
      </c>
      <c r="D36" s="9" t="s">
        <v>101</v>
      </c>
      <c r="E36" s="10">
        <v>0</v>
      </c>
      <c r="F36" s="11">
        <v>0</v>
      </c>
      <c r="G36" s="11">
        <v>0</v>
      </c>
      <c r="H36" s="11">
        <v>0</v>
      </c>
      <c r="I36" s="11">
        <v>0</v>
      </c>
      <c r="J36" s="10">
        <v>300000</v>
      </c>
      <c r="K36" s="11">
        <v>0</v>
      </c>
      <c r="L36" s="11">
        <v>300000</v>
      </c>
      <c r="M36" s="11">
        <v>0</v>
      </c>
      <c r="N36" s="11">
        <v>0</v>
      </c>
      <c r="O36" s="11">
        <v>0</v>
      </c>
      <c r="P36" s="10">
        <f t="shared" si="0"/>
        <v>300000</v>
      </c>
    </row>
    <row r="37" spans="1:16" ht="25.5" x14ac:dyDescent="0.2">
      <c r="A37" s="5" t="s">
        <v>102</v>
      </c>
      <c r="B37" s="5" t="s">
        <v>21</v>
      </c>
      <c r="C37" s="5" t="s">
        <v>21</v>
      </c>
      <c r="D37" s="6" t="s">
        <v>103</v>
      </c>
      <c r="E37" s="7">
        <v>82345052</v>
      </c>
      <c r="F37" s="8">
        <v>80516052</v>
      </c>
      <c r="G37" s="8">
        <v>49525241.710000001</v>
      </c>
      <c r="H37" s="8">
        <v>8292569</v>
      </c>
      <c r="I37" s="8">
        <v>1829000</v>
      </c>
      <c r="J37" s="7">
        <v>2463034.77</v>
      </c>
      <c r="K37" s="8">
        <v>2000000</v>
      </c>
      <c r="L37" s="8">
        <v>463034.77</v>
      </c>
      <c r="M37" s="8">
        <v>0</v>
      </c>
      <c r="N37" s="8">
        <v>0</v>
      </c>
      <c r="O37" s="8">
        <v>2000000</v>
      </c>
      <c r="P37" s="7">
        <f t="shared" si="0"/>
        <v>84808086.769999996</v>
      </c>
    </row>
    <row r="38" spans="1:16" ht="25.5" x14ac:dyDescent="0.2">
      <c r="A38" s="5" t="s">
        <v>104</v>
      </c>
      <c r="B38" s="5" t="s">
        <v>21</v>
      </c>
      <c r="C38" s="5" t="s">
        <v>21</v>
      </c>
      <c r="D38" s="6" t="s">
        <v>103</v>
      </c>
      <c r="E38" s="7">
        <v>82345052</v>
      </c>
      <c r="F38" s="8">
        <v>80516052</v>
      </c>
      <c r="G38" s="8">
        <v>49525241.710000001</v>
      </c>
      <c r="H38" s="8">
        <v>8292569</v>
      </c>
      <c r="I38" s="8">
        <v>1829000</v>
      </c>
      <c r="J38" s="7">
        <v>2463034.77</v>
      </c>
      <c r="K38" s="8">
        <v>2000000</v>
      </c>
      <c r="L38" s="8">
        <v>463034.77</v>
      </c>
      <c r="M38" s="8">
        <v>0</v>
      </c>
      <c r="N38" s="8">
        <v>0</v>
      </c>
      <c r="O38" s="8">
        <v>2000000</v>
      </c>
      <c r="P38" s="7">
        <f t="shared" si="0"/>
        <v>84808086.769999996</v>
      </c>
    </row>
    <row r="39" spans="1:16" ht="38.25" x14ac:dyDescent="0.2">
      <c r="A39" s="3" t="s">
        <v>105</v>
      </c>
      <c r="B39" s="3" t="s">
        <v>106</v>
      </c>
      <c r="C39" s="3" t="s">
        <v>26</v>
      </c>
      <c r="D39" s="9" t="s">
        <v>107</v>
      </c>
      <c r="E39" s="10">
        <v>1750978</v>
      </c>
      <c r="F39" s="11">
        <v>1750978</v>
      </c>
      <c r="G39" s="11">
        <v>1401326</v>
      </c>
      <c r="H39" s="11">
        <v>0</v>
      </c>
      <c r="I39" s="11">
        <v>0</v>
      </c>
      <c r="J39" s="10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0">
        <f t="shared" si="0"/>
        <v>1750978</v>
      </c>
    </row>
    <row r="40" spans="1:16" x14ac:dyDescent="0.2">
      <c r="A40" s="3" t="s">
        <v>108</v>
      </c>
      <c r="B40" s="3" t="s">
        <v>109</v>
      </c>
      <c r="C40" s="3" t="s">
        <v>110</v>
      </c>
      <c r="D40" s="9" t="s">
        <v>111</v>
      </c>
      <c r="E40" s="10">
        <v>15968767</v>
      </c>
      <c r="F40" s="11">
        <v>15848767</v>
      </c>
      <c r="G40" s="11">
        <v>9903945</v>
      </c>
      <c r="H40" s="11">
        <v>1871102</v>
      </c>
      <c r="I40" s="11">
        <v>120000</v>
      </c>
      <c r="J40" s="10">
        <v>150000</v>
      </c>
      <c r="K40" s="11">
        <v>0</v>
      </c>
      <c r="L40" s="11">
        <v>150000</v>
      </c>
      <c r="M40" s="11">
        <v>0</v>
      </c>
      <c r="N40" s="11">
        <v>0</v>
      </c>
      <c r="O40" s="11">
        <v>0</v>
      </c>
      <c r="P40" s="10">
        <f t="shared" si="0"/>
        <v>16118767</v>
      </c>
    </row>
    <row r="41" spans="1:16" ht="38.25" x14ac:dyDescent="0.2">
      <c r="A41" s="3" t="s">
        <v>112</v>
      </c>
      <c r="B41" s="3" t="s">
        <v>113</v>
      </c>
      <c r="C41" s="3" t="s">
        <v>114</v>
      </c>
      <c r="D41" s="9" t="s">
        <v>115</v>
      </c>
      <c r="E41" s="10">
        <v>23040906</v>
      </c>
      <c r="F41" s="11">
        <v>21331906</v>
      </c>
      <c r="G41" s="11">
        <v>7443578</v>
      </c>
      <c r="H41" s="11">
        <v>6411467</v>
      </c>
      <c r="I41" s="11">
        <v>1709000</v>
      </c>
      <c r="J41" s="10">
        <v>300000</v>
      </c>
      <c r="K41" s="11">
        <v>0</v>
      </c>
      <c r="L41" s="11">
        <v>300000</v>
      </c>
      <c r="M41" s="11">
        <v>0</v>
      </c>
      <c r="N41" s="11">
        <v>0</v>
      </c>
      <c r="O41" s="11">
        <v>0</v>
      </c>
      <c r="P41" s="10">
        <f t="shared" si="0"/>
        <v>23340906</v>
      </c>
    </row>
    <row r="42" spans="1:16" ht="38.25" x14ac:dyDescent="0.2">
      <c r="A42" s="3" t="s">
        <v>116</v>
      </c>
      <c r="B42" s="3" t="s">
        <v>117</v>
      </c>
      <c r="C42" s="3" t="s">
        <v>114</v>
      </c>
      <c r="D42" s="9" t="s">
        <v>118</v>
      </c>
      <c r="E42" s="10">
        <v>32794400</v>
      </c>
      <c r="F42" s="11">
        <v>32794400</v>
      </c>
      <c r="G42" s="11">
        <v>26880655</v>
      </c>
      <c r="H42" s="11">
        <v>0</v>
      </c>
      <c r="I42" s="11">
        <v>0</v>
      </c>
      <c r="J42" s="10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0">
        <f t="shared" si="0"/>
        <v>32794400</v>
      </c>
    </row>
    <row r="43" spans="1:16" ht="25.5" x14ac:dyDescent="0.2">
      <c r="A43" s="3" t="s">
        <v>119</v>
      </c>
      <c r="B43" s="3" t="s">
        <v>120</v>
      </c>
      <c r="C43" s="3" t="s">
        <v>121</v>
      </c>
      <c r="D43" s="9" t="s">
        <v>122</v>
      </c>
      <c r="E43" s="10">
        <v>1359165</v>
      </c>
      <c r="F43" s="11">
        <v>1359165</v>
      </c>
      <c r="G43" s="11">
        <v>1000000</v>
      </c>
      <c r="H43" s="11">
        <v>0</v>
      </c>
      <c r="I43" s="11">
        <v>0</v>
      </c>
      <c r="J43" s="10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0">
        <f t="shared" si="0"/>
        <v>1359165</v>
      </c>
    </row>
    <row r="44" spans="1:16" x14ac:dyDescent="0.2">
      <c r="A44" s="3" t="s">
        <v>123</v>
      </c>
      <c r="B44" s="3" t="s">
        <v>124</v>
      </c>
      <c r="C44" s="3" t="s">
        <v>121</v>
      </c>
      <c r="D44" s="9" t="s">
        <v>125</v>
      </c>
      <c r="E44" s="10">
        <v>48536</v>
      </c>
      <c r="F44" s="11">
        <v>48536</v>
      </c>
      <c r="G44" s="11">
        <v>0</v>
      </c>
      <c r="H44" s="11">
        <v>0</v>
      </c>
      <c r="I44" s="11">
        <v>0</v>
      </c>
      <c r="J44" s="10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0">
        <f t="shared" si="0"/>
        <v>48536</v>
      </c>
    </row>
    <row r="45" spans="1:16" ht="76.5" x14ac:dyDescent="0.2">
      <c r="A45" s="3" t="s">
        <v>126</v>
      </c>
      <c r="B45" s="3" t="s">
        <v>127</v>
      </c>
      <c r="C45" s="3" t="s">
        <v>121</v>
      </c>
      <c r="D45" s="9" t="s">
        <v>128</v>
      </c>
      <c r="E45" s="10">
        <v>136600</v>
      </c>
      <c r="F45" s="11">
        <v>136600</v>
      </c>
      <c r="G45" s="11">
        <v>111967.21</v>
      </c>
      <c r="H45" s="11">
        <v>0</v>
      </c>
      <c r="I45" s="11">
        <v>0</v>
      </c>
      <c r="J45" s="10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0">
        <f t="shared" si="0"/>
        <v>136600</v>
      </c>
    </row>
    <row r="46" spans="1:16" ht="76.5" x14ac:dyDescent="0.2">
      <c r="A46" s="3" t="s">
        <v>129</v>
      </c>
      <c r="B46" s="3" t="s">
        <v>130</v>
      </c>
      <c r="C46" s="3" t="s">
        <v>121</v>
      </c>
      <c r="D46" s="9" t="s">
        <v>131</v>
      </c>
      <c r="E46" s="10">
        <v>0</v>
      </c>
      <c r="F46" s="11">
        <v>0</v>
      </c>
      <c r="G46" s="11">
        <v>0</v>
      </c>
      <c r="H46" s="11">
        <v>0</v>
      </c>
      <c r="I46" s="11">
        <v>0</v>
      </c>
      <c r="J46" s="10">
        <v>13034.77</v>
      </c>
      <c r="K46" s="11">
        <v>0</v>
      </c>
      <c r="L46" s="11">
        <v>13034.77</v>
      </c>
      <c r="M46" s="11">
        <v>0</v>
      </c>
      <c r="N46" s="11">
        <v>0</v>
      </c>
      <c r="O46" s="11">
        <v>0</v>
      </c>
      <c r="P46" s="10">
        <f t="shared" si="0"/>
        <v>13034.77</v>
      </c>
    </row>
    <row r="47" spans="1:16" ht="51" x14ac:dyDescent="0.2">
      <c r="A47" s="3" t="s">
        <v>132</v>
      </c>
      <c r="B47" s="3" t="s">
        <v>133</v>
      </c>
      <c r="C47" s="3" t="s">
        <v>121</v>
      </c>
      <c r="D47" s="9" t="s">
        <v>134</v>
      </c>
      <c r="E47" s="10">
        <v>0</v>
      </c>
      <c r="F47" s="11">
        <v>0</v>
      </c>
      <c r="G47" s="11">
        <v>0</v>
      </c>
      <c r="H47" s="11">
        <v>0</v>
      </c>
      <c r="I47" s="11">
        <v>0</v>
      </c>
      <c r="J47" s="10">
        <v>2000000</v>
      </c>
      <c r="K47" s="11">
        <v>2000000</v>
      </c>
      <c r="L47" s="11">
        <v>0</v>
      </c>
      <c r="M47" s="11">
        <v>0</v>
      </c>
      <c r="N47" s="11">
        <v>0</v>
      </c>
      <c r="O47" s="11">
        <v>2000000</v>
      </c>
      <c r="P47" s="10">
        <f t="shared" si="0"/>
        <v>2000000</v>
      </c>
    </row>
    <row r="48" spans="1:16" ht="51" x14ac:dyDescent="0.2">
      <c r="A48" s="3" t="s">
        <v>135</v>
      </c>
      <c r="B48" s="3" t="s">
        <v>136</v>
      </c>
      <c r="C48" s="3" t="s">
        <v>121</v>
      </c>
      <c r="D48" s="9" t="s">
        <v>137</v>
      </c>
      <c r="E48" s="10">
        <v>3396200</v>
      </c>
      <c r="F48" s="11">
        <v>3396200</v>
      </c>
      <c r="G48" s="11">
        <v>2783770.5</v>
      </c>
      <c r="H48" s="11">
        <v>0</v>
      </c>
      <c r="I48" s="11">
        <v>0</v>
      </c>
      <c r="J48" s="10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0">
        <f t="shared" si="0"/>
        <v>3396200</v>
      </c>
    </row>
    <row r="49" spans="1:16" ht="38.25" x14ac:dyDescent="0.2">
      <c r="A49" s="3" t="s">
        <v>138</v>
      </c>
      <c r="B49" s="3" t="s">
        <v>139</v>
      </c>
      <c r="C49" s="3" t="s">
        <v>121</v>
      </c>
      <c r="D49" s="9" t="s">
        <v>140</v>
      </c>
      <c r="E49" s="10">
        <v>3599300</v>
      </c>
      <c r="F49" s="11">
        <v>3599300</v>
      </c>
      <c r="G49" s="11">
        <v>0</v>
      </c>
      <c r="H49" s="11">
        <v>0</v>
      </c>
      <c r="I49" s="11">
        <v>0</v>
      </c>
      <c r="J49" s="10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0">
        <f t="shared" si="0"/>
        <v>3599300</v>
      </c>
    </row>
    <row r="50" spans="1:16" ht="25.5" x14ac:dyDescent="0.2">
      <c r="A50" s="3" t="s">
        <v>141</v>
      </c>
      <c r="B50" s="3" t="s">
        <v>142</v>
      </c>
      <c r="C50" s="3" t="s">
        <v>143</v>
      </c>
      <c r="D50" s="9" t="s">
        <v>144</v>
      </c>
      <c r="E50" s="10">
        <v>30000</v>
      </c>
      <c r="F50" s="11">
        <v>30000</v>
      </c>
      <c r="G50" s="11">
        <v>0</v>
      </c>
      <c r="H50" s="11">
        <v>10000</v>
      </c>
      <c r="I50" s="11">
        <v>0</v>
      </c>
      <c r="J50" s="10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0">
        <f t="shared" si="0"/>
        <v>30000</v>
      </c>
    </row>
    <row r="51" spans="1:16" ht="25.5" x14ac:dyDescent="0.2">
      <c r="A51" s="3" t="s">
        <v>145</v>
      </c>
      <c r="B51" s="3" t="s">
        <v>146</v>
      </c>
      <c r="C51" s="3" t="s">
        <v>147</v>
      </c>
      <c r="D51" s="9" t="s">
        <v>148</v>
      </c>
      <c r="E51" s="10">
        <v>220200</v>
      </c>
      <c r="F51" s="11">
        <v>220200</v>
      </c>
      <c r="G51" s="11">
        <v>0</v>
      </c>
      <c r="H51" s="11">
        <v>0</v>
      </c>
      <c r="I51" s="11">
        <v>0</v>
      </c>
      <c r="J51" s="10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0">
        <f t="shared" si="0"/>
        <v>220200</v>
      </c>
    </row>
    <row r="52" spans="1:16" x14ac:dyDescent="0.2">
      <c r="A52" s="5" t="s">
        <v>149</v>
      </c>
      <c r="B52" s="5" t="s">
        <v>21</v>
      </c>
      <c r="C52" s="5" t="s">
        <v>21</v>
      </c>
      <c r="D52" s="6" t="s">
        <v>150</v>
      </c>
      <c r="E52" s="7">
        <v>8956840</v>
      </c>
      <c r="F52" s="8">
        <v>7076840</v>
      </c>
      <c r="G52" s="8">
        <v>937600</v>
      </c>
      <c r="H52" s="8">
        <v>0</v>
      </c>
      <c r="I52" s="8">
        <v>1530000</v>
      </c>
      <c r="J52" s="7">
        <v>800000</v>
      </c>
      <c r="K52" s="8">
        <v>800000</v>
      </c>
      <c r="L52" s="8">
        <v>0</v>
      </c>
      <c r="M52" s="8">
        <v>0</v>
      </c>
      <c r="N52" s="8">
        <v>0</v>
      </c>
      <c r="O52" s="8">
        <v>800000</v>
      </c>
      <c r="P52" s="7">
        <f t="shared" si="0"/>
        <v>9756840</v>
      </c>
    </row>
    <row r="53" spans="1:16" x14ac:dyDescent="0.2">
      <c r="A53" s="5" t="s">
        <v>151</v>
      </c>
      <c r="B53" s="5" t="s">
        <v>21</v>
      </c>
      <c r="C53" s="5" t="s">
        <v>21</v>
      </c>
      <c r="D53" s="6" t="s">
        <v>150</v>
      </c>
      <c r="E53" s="7">
        <v>8956840</v>
      </c>
      <c r="F53" s="8">
        <v>7076840</v>
      </c>
      <c r="G53" s="8">
        <v>937600</v>
      </c>
      <c r="H53" s="8">
        <v>0</v>
      </c>
      <c r="I53" s="8">
        <v>1530000</v>
      </c>
      <c r="J53" s="7">
        <v>800000</v>
      </c>
      <c r="K53" s="8">
        <v>800000</v>
      </c>
      <c r="L53" s="8">
        <v>0</v>
      </c>
      <c r="M53" s="8">
        <v>0</v>
      </c>
      <c r="N53" s="8">
        <v>0</v>
      </c>
      <c r="O53" s="8">
        <v>800000</v>
      </c>
      <c r="P53" s="7">
        <f t="shared" si="0"/>
        <v>9756840</v>
      </c>
    </row>
    <row r="54" spans="1:16" ht="38.25" x14ac:dyDescent="0.2">
      <c r="A54" s="3" t="s">
        <v>152</v>
      </c>
      <c r="B54" s="3" t="s">
        <v>106</v>
      </c>
      <c r="C54" s="3" t="s">
        <v>26</v>
      </c>
      <c r="D54" s="9" t="s">
        <v>107</v>
      </c>
      <c r="E54" s="10">
        <v>1264600</v>
      </c>
      <c r="F54" s="11">
        <v>1264600</v>
      </c>
      <c r="G54" s="11">
        <v>937600</v>
      </c>
      <c r="H54" s="11">
        <v>0</v>
      </c>
      <c r="I54" s="11">
        <v>0</v>
      </c>
      <c r="J54" s="10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0">
        <f t="shared" si="0"/>
        <v>1264600</v>
      </c>
    </row>
    <row r="55" spans="1:16" x14ac:dyDescent="0.2">
      <c r="A55" s="3" t="s">
        <v>153</v>
      </c>
      <c r="B55" s="3" t="s">
        <v>154</v>
      </c>
      <c r="C55" s="3" t="s">
        <v>155</v>
      </c>
      <c r="D55" s="9" t="s">
        <v>156</v>
      </c>
      <c r="E55" s="10">
        <v>350000</v>
      </c>
      <c r="F55" s="11">
        <v>0</v>
      </c>
      <c r="G55" s="11">
        <v>0</v>
      </c>
      <c r="H55" s="11">
        <v>0</v>
      </c>
      <c r="I55" s="11">
        <v>0</v>
      </c>
      <c r="J55" s="10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0">
        <f t="shared" si="0"/>
        <v>350000</v>
      </c>
    </row>
    <row r="56" spans="1:16" ht="38.25" x14ac:dyDescent="0.2">
      <c r="A56" s="3" t="s">
        <v>157</v>
      </c>
      <c r="B56" s="3" t="s">
        <v>158</v>
      </c>
      <c r="C56" s="3" t="s">
        <v>159</v>
      </c>
      <c r="D56" s="9" t="s">
        <v>160</v>
      </c>
      <c r="E56" s="10">
        <v>0</v>
      </c>
      <c r="F56" s="11">
        <v>0</v>
      </c>
      <c r="G56" s="11">
        <v>0</v>
      </c>
      <c r="H56" s="11">
        <v>0</v>
      </c>
      <c r="I56" s="11">
        <v>0</v>
      </c>
      <c r="J56" s="10">
        <v>800000</v>
      </c>
      <c r="K56" s="11">
        <v>800000</v>
      </c>
      <c r="L56" s="11">
        <v>0</v>
      </c>
      <c r="M56" s="11">
        <v>0</v>
      </c>
      <c r="N56" s="11">
        <v>0</v>
      </c>
      <c r="O56" s="11">
        <v>800000</v>
      </c>
      <c r="P56" s="10">
        <f t="shared" si="0"/>
        <v>800000</v>
      </c>
    </row>
    <row r="57" spans="1:16" ht="76.5" x14ac:dyDescent="0.2">
      <c r="A57" s="3" t="s">
        <v>161</v>
      </c>
      <c r="B57" s="3" t="s">
        <v>162</v>
      </c>
      <c r="C57" s="3" t="s">
        <v>159</v>
      </c>
      <c r="D57" s="9" t="s">
        <v>163</v>
      </c>
      <c r="E57" s="10">
        <v>2050000</v>
      </c>
      <c r="F57" s="11">
        <v>2050000</v>
      </c>
      <c r="G57" s="11">
        <v>0</v>
      </c>
      <c r="H57" s="11">
        <v>0</v>
      </c>
      <c r="I57" s="11">
        <v>0</v>
      </c>
      <c r="J57" s="10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0">
        <f t="shared" si="0"/>
        <v>2050000</v>
      </c>
    </row>
    <row r="58" spans="1:16" x14ac:dyDescent="0.2">
      <c r="A58" s="3" t="s">
        <v>164</v>
      </c>
      <c r="B58" s="3" t="s">
        <v>165</v>
      </c>
      <c r="C58" s="3" t="s">
        <v>159</v>
      </c>
      <c r="D58" s="9" t="s">
        <v>166</v>
      </c>
      <c r="E58" s="10">
        <v>2252240</v>
      </c>
      <c r="F58" s="11">
        <v>2252240</v>
      </c>
      <c r="G58" s="11">
        <v>0</v>
      </c>
      <c r="H58" s="11">
        <v>0</v>
      </c>
      <c r="I58" s="11">
        <v>0</v>
      </c>
      <c r="J58" s="10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0">
        <f t="shared" si="0"/>
        <v>2252240</v>
      </c>
    </row>
    <row r="59" spans="1:16" ht="38.25" x14ac:dyDescent="0.2">
      <c r="A59" s="3" t="s">
        <v>167</v>
      </c>
      <c r="B59" s="3" t="s">
        <v>168</v>
      </c>
      <c r="C59" s="3" t="s">
        <v>159</v>
      </c>
      <c r="D59" s="9" t="s">
        <v>169</v>
      </c>
      <c r="E59" s="10">
        <v>3040000</v>
      </c>
      <c r="F59" s="11">
        <v>1510000</v>
      </c>
      <c r="G59" s="11">
        <v>0</v>
      </c>
      <c r="H59" s="11">
        <v>0</v>
      </c>
      <c r="I59" s="11">
        <v>1530000</v>
      </c>
      <c r="J59" s="10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0">
        <f t="shared" si="0"/>
        <v>3040000</v>
      </c>
    </row>
    <row r="60" spans="1:16" x14ac:dyDescent="0.2">
      <c r="A60" s="12" t="s">
        <v>171</v>
      </c>
      <c r="B60" s="12" t="s">
        <v>171</v>
      </c>
      <c r="C60" s="12" t="s">
        <v>171</v>
      </c>
      <c r="D60" s="13" t="s">
        <v>170</v>
      </c>
      <c r="E60" s="7">
        <v>126759203</v>
      </c>
      <c r="F60" s="7">
        <v>121198403</v>
      </c>
      <c r="G60" s="7">
        <v>68228502.400000006</v>
      </c>
      <c r="H60" s="7">
        <v>10237997</v>
      </c>
      <c r="I60" s="7">
        <v>5210800</v>
      </c>
      <c r="J60" s="7">
        <v>4465034.7699999996</v>
      </c>
      <c r="K60" s="7">
        <v>3650000</v>
      </c>
      <c r="L60" s="7">
        <v>815034.77</v>
      </c>
      <c r="M60" s="7">
        <v>0</v>
      </c>
      <c r="N60" s="7">
        <v>0</v>
      </c>
      <c r="O60" s="7">
        <v>3650000</v>
      </c>
      <c r="P60" s="7">
        <f t="shared" si="0"/>
        <v>131224237.77</v>
      </c>
    </row>
    <row r="62" spans="1:16" x14ac:dyDescent="0.2">
      <c r="A62" s="21" t="s">
        <v>173</v>
      </c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</row>
  </sheetData>
  <mergeCells count="24">
    <mergeCell ref="O10:O12"/>
    <mergeCell ref="P9:P12"/>
    <mergeCell ref="A62:P62"/>
    <mergeCell ref="L2:P4"/>
    <mergeCell ref="G11:G12"/>
    <mergeCell ref="H11:H12"/>
    <mergeCell ref="I10:I12"/>
    <mergeCell ref="J9:O9"/>
    <mergeCell ref="J10:J12"/>
    <mergeCell ref="K10:K12"/>
    <mergeCell ref="L10:L12"/>
    <mergeCell ref="M10:N10"/>
    <mergeCell ref="M11:M12"/>
    <mergeCell ref="N11:N12"/>
    <mergeCell ref="A5:P5"/>
    <mergeCell ref="A6:P6"/>
    <mergeCell ref="A9:A12"/>
    <mergeCell ref="B9:B12"/>
    <mergeCell ref="C9:C12"/>
    <mergeCell ref="D9:D12"/>
    <mergeCell ref="E9:I9"/>
    <mergeCell ref="E10:E12"/>
    <mergeCell ref="F10:F12"/>
    <mergeCell ref="G10:H10"/>
  </mergeCells>
  <pageMargins left="0.196850393700787" right="0.196850393700787" top="0.39370078740157499" bottom="0.196850393700787" header="0" footer="0"/>
  <pageSetup paperSize="9" fitToHeight="50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FinVid1</dc:creator>
  <cp:lastModifiedBy>FinVid1</cp:lastModifiedBy>
  <dcterms:created xsi:type="dcterms:W3CDTF">2026-08-04T10:57:50Z</dcterms:created>
  <dcterms:modified xsi:type="dcterms:W3CDTF">2026-08-11T08:32:17Z</dcterms:modified>
</cp:coreProperties>
</file>