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5600" windowHeight="79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17" i="1" l="1"/>
  <c r="J17" i="1"/>
  <c r="H17" i="1"/>
</calcChain>
</file>

<file path=xl/sharedStrings.xml><?xml version="1.0" encoding="utf-8"?>
<sst xmlns="http://schemas.openxmlformats.org/spreadsheetml/2006/main" count="179" uniqueCount="126">
  <si>
    <t>0119770</t>
  </si>
  <si>
    <t>0180</t>
  </si>
  <si>
    <t>Інші субвенції</t>
  </si>
  <si>
    <t xml:space="preserve">№ 4/11 від 23.12.2020 </t>
  </si>
  <si>
    <t>0117462</t>
  </si>
  <si>
    <t>7462</t>
  </si>
  <si>
    <t>0456</t>
  </si>
  <si>
    <t>Утримання та розвиток автомобільних доріг та дорожньої інфраструктури за рахунок субвенції з державного бюджету</t>
  </si>
  <si>
    <t>Програма соціально-економічного розвитку Мар'янівської селищної ради на 2021-2025 роки.</t>
  </si>
  <si>
    <t>№ 5/16 від 09.07.2021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</si>
  <si>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</si>
  <si>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</si>
  <si>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 xml:space="preserve">№ 4/12 від 23.12.2020 </t>
  </si>
  <si>
    <t>0116030</t>
  </si>
  <si>
    <t>6030</t>
  </si>
  <si>
    <t>0620</t>
  </si>
  <si>
    <t>Організація благоустрою населених пунктів</t>
  </si>
  <si>
    <t xml:space="preserve">Програма «Благоустрою населених пунктів Мар'янівської селищної ради на 2020-2022 роки" </t>
  </si>
  <si>
    <t>№ 4/9 від 23.12.2020</t>
  </si>
  <si>
    <t>0118340</t>
  </si>
  <si>
    <t>0540</t>
  </si>
  <si>
    <t>Природоохоронні заходи за рахунок цільових фондів</t>
  </si>
  <si>
    <t xml:space="preserve"> № 4/12 від 23.12.2020</t>
  </si>
  <si>
    <t>0116040</t>
  </si>
  <si>
    <t>6040</t>
  </si>
  <si>
    <t>Програма "Питна вода Мар'янівської селищної ради  на 2020-2022 роки"</t>
  </si>
  <si>
    <t>24.12.2019 № 59/11/7</t>
  </si>
  <si>
    <t>0118130</t>
  </si>
  <si>
    <t>8130</t>
  </si>
  <si>
    <t>0320</t>
  </si>
  <si>
    <t>Забезпечення діяльності місцевої пожежної охорони</t>
  </si>
  <si>
    <t>Програми захисту населення і території Мар’янівської ОТГ від надзвичайних ситуацій техногенного та природного характеру на 2021-2025 роки</t>
  </si>
  <si>
    <t xml:space="preserve">№ 4/16 від 23.12.2020 </t>
  </si>
  <si>
    <t>3719770</t>
  </si>
  <si>
    <t>9770</t>
  </si>
  <si>
    <t xml:space="preserve">Інші субвенції з місцевого бюджету </t>
  </si>
  <si>
    <t>Програма підтримки комунального некомерційного підприємства "Горохівський районний центр первинної медико-санітарної допомоги" на 2021 рік</t>
  </si>
  <si>
    <t>№6/14 від 01.03.2021</t>
  </si>
  <si>
    <t>0113242</t>
  </si>
  <si>
    <t>3242</t>
  </si>
  <si>
    <t>1090</t>
  </si>
  <si>
    <t xml:space="preserve">Інші заходи у сфері соціального захисту і соціального забезпечення </t>
  </si>
  <si>
    <t>Програма патріотичного виховання молоді, підготовки та проведення призову                юнаків на строкову військову службу в Збройних Силах України, у Мар'янівській ОТГ на 2021 рік</t>
  </si>
  <si>
    <t>04.06.2021  № 11/15</t>
  </si>
  <si>
    <t>Програма соціального захисту населення окремих категорій населення Мар'янівської селищної ради на 2021-2022 роки</t>
  </si>
  <si>
    <t>04.06.2021  № 11/12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</si>
  <si>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</si>
  <si>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</si>
  <si>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</si>
  <si>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</si>
  <si>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Програма фінансування громадської організації "Спілка учасників "ЩИТ"</t>
  </si>
  <si>
    <t>11.02.2021 № 5/29</t>
  </si>
  <si>
    <t>0119800</t>
  </si>
  <si>
    <t>23.12.2021 № 11/14</t>
  </si>
  <si>
    <t>04.06.2021 № 11/15</t>
  </si>
  <si>
    <t>0117110</t>
  </si>
  <si>
    <t>0421</t>
  </si>
  <si>
    <t xml:space="preserve">Комплексна програма розвитку сільського господарства Мар'янівської селищної ради на 2021-2023 роки </t>
  </si>
  <si>
    <t>24.03.2021 № 7/3</t>
  </si>
  <si>
    <t>0117324</t>
  </si>
  <si>
    <t>7324</t>
  </si>
  <si>
    <t>0443</t>
  </si>
  <si>
    <t xml:space="preserve">Будівництво установ та закладів  культури </t>
  </si>
  <si>
    <t xml:space="preserve">14.04.2021 № 9/5 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</si>
  <si>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</si>
  <si>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</si>
  <si>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</si>
  <si>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</si>
  <si>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Програма розвитку фізичної культури та спорту в смт Мар'янівка  на 2021-2025 роки</t>
  </si>
  <si>
    <t xml:space="preserve">24.12.2019 № 59/11/8 </t>
  </si>
  <si>
    <t>0115011</t>
  </si>
  <si>
    <t>Програма розвитку фізичної культури та спорту в смт. Мар'янівка  на 2021-2025 роки.</t>
  </si>
  <si>
    <t>0117130</t>
  </si>
  <si>
    <t>7130</t>
  </si>
  <si>
    <t xml:space="preserve">Здійснення заходів із землеустрою </t>
  </si>
  <si>
    <t xml:space="preserve">Програма розвитку розвитку земельних ресурсів  Мар'янівської селищної ради на 2020-2021 роки  </t>
  </si>
  <si>
    <t xml:space="preserve">24.12.2019  № 59/11/8 </t>
  </si>
  <si>
    <t xml:space="preserve">Програма "Благоустрою населених пунктів Мар‘янівської селищної ради на 2020-2022 роки" </t>
  </si>
  <si>
    <t xml:space="preserve">23.12.2020  № 4/9  </t>
  </si>
  <si>
    <t>0111021</t>
  </si>
  <si>
    <t>0921</t>
  </si>
  <si>
    <t>Надання загальної середньої освіти закладами загальної середньої освіти</t>
  </si>
  <si>
    <t>Програма соціально-економічного розвитку Мар'янівської селищної ради на 2021-2025 роки</t>
  </si>
  <si>
    <t>04.06.2021  № 11/17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</si>
  <si>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</si>
  <si>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</si>
  <si>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</si>
  <si>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</si>
  <si>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патріотичного виховання молоді, підготовки та проведення призову  юнаків на строкову військову службу в Збройних Силах України у Мар'янівській ОТГ на 2021 рік</t>
  </si>
  <si>
    <t>04.06.2021 № 11/12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</si>
  <si>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</si>
  <si>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</si>
  <si>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</si>
  <si>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</si>
  <si>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Цільова Програма оздоровлення та відпочинок дітей Мар'янівської селищної ради на 2021-2025 роки</t>
  </si>
  <si>
    <t>04.06.2021 № 11/13</t>
  </si>
  <si>
    <t>23.06.2021 №13/11</t>
  </si>
  <si>
    <t>Програма розвитку освіти Мар'янівської селищної ради на 2021-2025 роки.</t>
  </si>
  <si>
    <t>04.06.2021 №11/13</t>
  </si>
  <si>
    <t>0117390</t>
  </si>
  <si>
    <t>0490</t>
  </si>
  <si>
    <t>Розвиток мережі центрів надання адміністративних послуг</t>
  </si>
  <si>
    <t xml:space="preserve"> Програма забезпечення особистої безпеки громадян, безпеки дорожнього руху та протидії злочинності на території Мар'янівської селищної ради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</si>
  <si>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</si>
  <si>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</si>
  <si>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</si>
  <si>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</si>
  <si>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програми</t>
  </si>
  <si>
    <t>Дата і номер документа, яким затверджено місцеву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</si>
  <si>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</si>
  <si>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</si>
  <si>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</si>
  <si>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</si>
  <si>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</si>
  <si>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Програма про підтримку КУ  "Трудового архіву Мар'янівської селищної ради  на 2021-2025 роки"</t>
  </si>
  <si>
    <t>Заходи, пов'язані з поліпшенням питної води</t>
  </si>
  <si>
    <t>Субвенція з місцевого бюджету державному бюджету на виконання програми соціально-економічного розвитку регіонів</t>
  </si>
  <si>
    <t>Додаток  6</t>
  </si>
  <si>
    <t>"Про  бюджет селищної територіальної громади на 2021 рік"</t>
  </si>
  <si>
    <t>Зміни до додатка 6</t>
  </si>
  <si>
    <t>Розподіл витрат селищного бюджету на реалізацію місцевих програм у 2021 році</t>
  </si>
  <si>
    <t>0355200000</t>
  </si>
  <si>
    <t>(код бюджету)</t>
  </si>
  <si>
    <t>до рішення  селищної ради № 17/2 від 12.08.2021</t>
  </si>
  <si>
    <t xml:space="preserve">"Про внесення змін до рішення  селищної ради від 23.12.2020  №4/2 </t>
  </si>
  <si>
    <t xml:space="preserve"> до рішення сесії селищної ради "Про бюджет селищної територіальної громади на 2021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</si>
</sst>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грн.&quot;;\-#,##0\ &quot;грн.&quot;"/>
    <numFmt numFmtId="165" formatCode="_-* #,##0.00\ _г_р_н_._-;\-* #,##0.00\ _г_р_н_._-;_-* &quot;-&quot;??\ _г_р_н_._-;_-@_-"/>
    <numFmt numFmtId="166" formatCode="#,##0.0"/>
  </numFmts>
  <fonts count="36" x14ac:knownFonts="1">
    <font>
      <sz val="10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12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 Cyr"/>
      <charset val="204"/>
    </font>
    <font>
      <b/>
      <sz val="11"/>
      <color indexed="1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Helv"/>
      <charset val="204"/>
    </font>
    <font>
      <sz val="12"/>
      <color indexed="8"/>
      <name val="Arial"/>
      <family val="2"/>
      <charset val="204"/>
    </font>
    <font>
      <b/>
      <sz val="10"/>
      <color indexed="8"/>
      <name val="MS Sans Serif"/>
      <family val="2"/>
      <charset val="204"/>
    </font>
    <font>
      <b/>
      <sz val="11"/>
      <name val="Arial"/>
      <family val="2"/>
      <charset val="204"/>
    </font>
    <font>
      <b/>
      <sz val="12"/>
      <name val="Helv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4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3" borderId="0" applyNumberFormat="0" applyBorder="0" applyAlignment="0" applyProtection="0"/>
    <xf numFmtId="0" fontId="14" fillId="13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6" fillId="17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2" fillId="0" borderId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8" borderId="0" applyNumberFormat="0" applyBorder="0" applyAlignment="0" applyProtection="0"/>
    <xf numFmtId="0" fontId="16" fillId="16" borderId="0" applyNumberFormat="0" applyBorder="0" applyAlignment="0" applyProtection="0"/>
    <xf numFmtId="0" fontId="16" fillId="23" borderId="0" applyNumberFormat="0" applyBorder="0" applyAlignment="0" applyProtection="0"/>
    <xf numFmtId="0" fontId="17" fillId="2" borderId="2" applyNumberFormat="0" applyAlignment="0" applyProtection="0"/>
    <xf numFmtId="0" fontId="18" fillId="2" borderId="1" applyNumberFormat="0" applyAlignment="0" applyProtection="0"/>
    <xf numFmtId="0" fontId="19" fillId="8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3" fillId="0" borderId="0">
      <alignment vertical="top"/>
    </xf>
    <xf numFmtId="0" fontId="24" fillId="0" borderId="6" applyNumberFormat="0" applyFill="0" applyAlignment="0" applyProtection="0"/>
    <xf numFmtId="0" fontId="18" fillId="10" borderId="1" applyNumberFormat="0" applyAlignment="0" applyProtection="0"/>
    <xf numFmtId="0" fontId="6" fillId="0" borderId="0"/>
    <xf numFmtId="0" fontId="14" fillId="0" borderId="0"/>
    <xf numFmtId="0" fontId="26" fillId="0" borderId="7" applyNumberFormat="0" applyFill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9" fontId="6" fillId="0" borderId="0" applyFont="0" applyFill="0" applyBorder="0" applyAlignment="0" applyProtection="0"/>
    <xf numFmtId="0" fontId="17" fillId="10" borderId="2" applyNumberFormat="0" applyAlignment="0" applyProtection="0"/>
    <xf numFmtId="0" fontId="25" fillId="12" borderId="0" applyNumberFormat="0" applyBorder="0" applyAlignment="0" applyProtection="0"/>
    <xf numFmtId="0" fontId="5" fillId="0" borderId="0"/>
    <xf numFmtId="0" fontId="28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6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3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3" borderId="0" applyNumberFormat="0" applyBorder="0" applyAlignment="0" applyProtection="0"/>
    <xf numFmtId="0" fontId="15" fillId="16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23" borderId="0" applyNumberFormat="0" applyBorder="0" applyAlignment="0" applyProtection="0"/>
    <xf numFmtId="0" fontId="15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7" fillId="2" borderId="2" applyNumberFormat="0" applyAlignment="0" applyProtection="0"/>
    <xf numFmtId="0" fontId="18" fillId="2" borderId="1" applyNumberFormat="0" applyAlignment="0" applyProtection="0"/>
    <xf numFmtId="0" fontId="13" fillId="10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24" fillId="0" borderId="6" applyNumberFormat="0" applyFill="0" applyAlignment="0" applyProtection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27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4" borderId="8" applyNumberFormat="0" applyFont="0" applyAlignment="0" applyProtection="0"/>
    <xf numFmtId="9" fontId="6" fillId="0" borderId="0" applyFon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23" borderId="0" applyNumberFormat="0" applyBorder="0" applyAlignment="0" applyProtection="0"/>
    <xf numFmtId="0" fontId="13" fillId="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7" fillId="2" borderId="2" applyNumberFormat="0" applyAlignment="0" applyProtection="0"/>
    <xf numFmtId="0" fontId="18" fillId="2" borderId="1" applyNumberFormat="0" applyAlignment="0" applyProtection="0"/>
    <xf numFmtId="0" fontId="13" fillId="10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24" fillId="0" borderId="6" applyNumberFormat="0" applyFill="0" applyAlignment="0" applyProtection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27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4" borderId="8" applyNumberFormat="0" applyFont="0" applyAlignment="0" applyProtection="0"/>
    <xf numFmtId="9" fontId="6" fillId="0" borderId="0" applyFon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23" borderId="0" applyNumberFormat="0" applyBorder="0" applyAlignment="0" applyProtection="0"/>
    <xf numFmtId="0" fontId="13" fillId="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7" fillId="2" borderId="2" applyNumberFormat="0" applyAlignment="0" applyProtection="0"/>
    <xf numFmtId="0" fontId="18" fillId="2" borderId="1" applyNumberFormat="0" applyAlignment="0" applyProtection="0"/>
    <xf numFmtId="0" fontId="13" fillId="10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27" fillId="7" borderId="0" applyNumberFormat="0" applyBorder="0" applyAlignment="0" applyProtection="0"/>
    <xf numFmtId="0" fontId="4" fillId="0" borderId="0"/>
    <xf numFmtId="0" fontId="28" fillId="0" borderId="0" applyNumberFormat="0" applyFill="0" applyBorder="0" applyAlignment="0" applyProtection="0"/>
    <xf numFmtId="0" fontId="6" fillId="4" borderId="8" applyNumberFormat="0" applyFont="0" applyAlignment="0" applyProtection="0"/>
    <xf numFmtId="9" fontId="6" fillId="0" borderId="0" applyFon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23" borderId="0" applyNumberFormat="0" applyBorder="0" applyAlignment="0" applyProtection="0"/>
    <xf numFmtId="0" fontId="17" fillId="2" borderId="2" applyNumberFormat="0" applyAlignment="0" applyProtection="0"/>
    <xf numFmtId="0" fontId="18" fillId="2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7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4" borderId="8" applyNumberFormat="0" applyFont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75">
    <xf numFmtId="0" fontId="0" fillId="0" borderId="0" xfId="0"/>
    <xf numFmtId="0" fontId="1" fillId="0" borderId="0" xfId="1" applyNumberFormat="1" applyFill="1" applyBorder="1" applyAlignment="1" applyProtection="1">
      <alignment horizontal="center"/>
    </xf>
    <xf numFmtId="49" fontId="10" fillId="0" borderId="10" xfId="1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49" fontId="10" fillId="0" borderId="9" xfId="1" applyNumberFormat="1" applyFont="1" applyBorder="1" applyAlignment="1">
      <alignment horizontal="center" vertical="center" wrapText="1"/>
    </xf>
    <xf numFmtId="14" fontId="29" fillId="0" borderId="9" xfId="1" applyNumberFormat="1" applyFont="1" applyFill="1" applyBorder="1" applyAlignment="1" applyProtection="1">
      <alignment horizontal="center" vertical="center" wrapText="1"/>
    </xf>
    <xf numFmtId="3" fontId="29" fillId="0" borderId="9" xfId="1" applyNumberFormat="1" applyFont="1" applyFill="1" applyBorder="1" applyAlignment="1">
      <alignment horizontal="center" vertical="center"/>
    </xf>
    <xf numFmtId="0" fontId="29" fillId="0" borderId="9" xfId="1" quotePrefix="1" applyFont="1" applyBorder="1" applyAlignment="1">
      <alignment horizontal="center" vertical="center" wrapText="1"/>
    </xf>
    <xf numFmtId="49" fontId="29" fillId="0" borderId="9" xfId="1" applyNumberFormat="1" applyFont="1" applyBorder="1" applyAlignment="1">
      <alignment horizontal="center" vertical="center" wrapText="1"/>
    </xf>
    <xf numFmtId="49" fontId="29" fillId="0" borderId="9" xfId="1" applyNumberFormat="1" applyFont="1" applyFill="1" applyBorder="1" applyAlignment="1">
      <alignment horizontal="center" vertical="center" wrapText="1"/>
    </xf>
    <xf numFmtId="166" fontId="10" fillId="0" borderId="9" xfId="63" applyNumberFormat="1" applyFont="1" applyBorder="1" applyAlignment="1">
      <alignment horizontal="center" vertical="center" wrapText="1"/>
    </xf>
    <xf numFmtId="0" fontId="10" fillId="0" borderId="9" xfId="1" applyNumberFormat="1" applyFont="1" applyFill="1" applyBorder="1" applyAlignment="1" applyProtection="1">
      <alignment horizontal="center" vertical="center"/>
    </xf>
    <xf numFmtId="0" fontId="29" fillId="0" borderId="9" xfId="1" applyNumberFormat="1" applyFont="1" applyFill="1" applyBorder="1" applyAlignment="1" applyProtection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49" fontId="32" fillId="0" borderId="13" xfId="1" applyNumberFormat="1" applyFont="1" applyBorder="1" applyAlignment="1">
      <alignment horizontal="center" vertical="center" wrapText="1"/>
    </xf>
    <xf numFmtId="49" fontId="29" fillId="0" borderId="13" xfId="1" applyNumberFormat="1" applyFont="1" applyFill="1" applyBorder="1" applyAlignment="1">
      <alignment horizontal="center" vertical="center" wrapText="1"/>
    </xf>
    <xf numFmtId="49" fontId="29" fillId="0" borderId="13" xfId="1" applyNumberFormat="1" applyFont="1" applyBorder="1" applyAlignment="1">
      <alignment horizontal="center" vertical="center" wrapText="1"/>
    </xf>
    <xf numFmtId="14" fontId="29" fillId="0" borderId="13" xfId="1" applyNumberFormat="1" applyFont="1" applyFill="1" applyBorder="1" applyAlignment="1" applyProtection="1">
      <alignment horizontal="center" vertical="center" wrapText="1"/>
    </xf>
    <xf numFmtId="0" fontId="29" fillId="0" borderId="13" xfId="1" applyNumberFormat="1" applyFont="1" applyFill="1" applyBorder="1" applyAlignment="1" applyProtection="1">
      <alignment horizontal="center" vertical="center"/>
    </xf>
    <xf numFmtId="0" fontId="10" fillId="0" borderId="13" xfId="1" applyNumberFormat="1" applyFont="1" applyFill="1" applyBorder="1" applyAlignment="1" applyProtection="1">
      <alignment horizontal="center" vertical="center"/>
    </xf>
    <xf numFmtId="49" fontId="32" fillId="0" borderId="9" xfId="1" applyNumberFormat="1" applyFont="1" applyBorder="1" applyAlignment="1">
      <alignment horizontal="center" vertical="center" wrapText="1"/>
    </xf>
    <xf numFmtId="0" fontId="10" fillId="0" borderId="9" xfId="1" applyNumberFormat="1" applyFont="1" applyFill="1" applyBorder="1" applyAlignment="1" applyProtection="1">
      <alignment horizontal="center"/>
    </xf>
    <xf numFmtId="0" fontId="29" fillId="0" borderId="9" xfId="1" quotePrefix="1" applyFont="1" applyFill="1" applyBorder="1" applyAlignment="1">
      <alignment horizontal="center" vertical="center" wrapText="1"/>
    </xf>
    <xf numFmtId="4" fontId="29" fillId="0" borderId="9" xfId="1" quotePrefix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 applyProtection="1">
      <alignment horizontal="center" vertical="center" wrapText="1"/>
    </xf>
    <xf numFmtId="0" fontId="29" fillId="0" borderId="9" xfId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center" vertical="distributed"/>
    </xf>
    <xf numFmtId="0" fontId="29" fillId="0" borderId="13" xfId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 applyProtection="1">
      <alignment horizontal="center" vertical="center" wrapText="1"/>
    </xf>
    <xf numFmtId="4" fontId="10" fillId="0" borderId="9" xfId="66" quotePrefix="1" applyNumberFormat="1" applyFont="1" applyBorder="1" applyAlignment="1">
      <alignment horizontal="center" vertical="center" wrapText="1"/>
    </xf>
    <xf numFmtId="2" fontId="10" fillId="0" borderId="9" xfId="1" applyNumberFormat="1" applyFont="1" applyFill="1" applyBorder="1" applyAlignment="1" applyProtection="1">
      <alignment horizontal="center" vertical="distributed"/>
    </xf>
    <xf numFmtId="4" fontId="29" fillId="0" borderId="9" xfId="1" applyNumberFormat="1" applyFont="1" applyFill="1" applyBorder="1" applyAlignment="1">
      <alignment horizontal="center" vertical="center" wrapText="1"/>
    </xf>
    <xf numFmtId="0" fontId="31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31" fillId="0" borderId="9" xfId="1" applyNumberFormat="1" applyFont="1" applyFill="1" applyBorder="1" applyAlignment="1" applyProtection="1">
      <alignment horizontal="center"/>
    </xf>
    <xf numFmtId="0" fontId="8" fillId="0" borderId="9" xfId="1" applyNumberFormat="1" applyFont="1" applyFill="1" applyBorder="1" applyAlignment="1" applyProtection="1">
      <alignment horizontal="center" vertical="center" wrapText="1"/>
    </xf>
    <xf numFmtId="0" fontId="29" fillId="0" borderId="9" xfId="67" applyFont="1" applyFill="1" applyBorder="1" applyAlignment="1">
      <alignment horizontal="center" vertical="center" wrapText="1"/>
    </xf>
    <xf numFmtId="0" fontId="29" fillId="0" borderId="9" xfId="202" applyNumberFormat="1" applyFont="1" applyFill="1" applyBorder="1" applyAlignment="1" applyProtection="1">
      <alignment horizontal="center" vertical="center" wrapText="1"/>
    </xf>
    <xf numFmtId="0" fontId="29" fillId="0" borderId="9" xfId="202" applyNumberFormat="1" applyFont="1" applyFill="1" applyBorder="1" applyAlignment="1" applyProtection="1">
      <alignment horizontal="left" vertical="center" wrapText="1"/>
    </xf>
    <xf numFmtId="0" fontId="10" fillId="0" borderId="10" xfId="202" applyFont="1" applyFill="1" applyBorder="1" applyAlignment="1">
      <alignment horizontal="center" vertical="center" wrapText="1"/>
    </xf>
    <xf numFmtId="0" fontId="29" fillId="0" borderId="10" xfId="202" applyNumberFormat="1" applyFont="1" applyFill="1" applyBorder="1" applyAlignment="1" applyProtection="1">
      <alignment horizontal="center" vertical="center" wrapText="1"/>
    </xf>
    <xf numFmtId="0" fontId="10" fillId="0" borderId="10" xfId="202" applyNumberFormat="1" applyFont="1" applyFill="1" applyBorder="1" applyAlignment="1" applyProtection="1">
      <alignment horizontal="center" vertical="center" wrapText="1"/>
    </xf>
    <xf numFmtId="49" fontId="30" fillId="0" borderId="10" xfId="202" applyNumberFormat="1" applyFont="1" applyBorder="1" applyAlignment="1">
      <alignment horizontal="center" vertical="center" wrapText="1"/>
    </xf>
    <xf numFmtId="49" fontId="10" fillId="0" borderId="10" xfId="202" applyNumberFormat="1" applyFont="1" applyBorder="1" applyAlignment="1">
      <alignment horizontal="center" vertical="center" wrapText="1"/>
    </xf>
    <xf numFmtId="0" fontId="10" fillId="0" borderId="12" xfId="202" applyFont="1" applyBorder="1" applyAlignment="1">
      <alignment horizontal="justify" vertical="center" wrapText="1"/>
    </xf>
    <xf numFmtId="3" fontId="11" fillId="0" borderId="9" xfId="202" applyNumberFormat="1" applyFont="1" applyFill="1" applyBorder="1" applyAlignment="1">
      <alignment horizontal="center" vertical="center"/>
    </xf>
    <xf numFmtId="0" fontId="7" fillId="0" borderId="10" xfId="202" applyNumberFormat="1" applyFont="1" applyFill="1" applyBorder="1" applyAlignment="1" applyProtection="1">
      <alignment horizontal="center" vertical="center" wrapText="1"/>
    </xf>
    <xf numFmtId="0" fontId="9" fillId="0" borderId="10" xfId="202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9" fillId="0" borderId="0" xfId="0" applyFont="1" applyFill="1" applyAlignment="1">
      <alignment vertical="center"/>
    </xf>
    <xf numFmtId="0" fontId="7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Font="1"/>
    <xf numFmtId="0" fontId="9" fillId="0" borderId="0" xfId="222" applyFont="1"/>
    <xf numFmtId="0" fontId="9" fillId="0" borderId="0" xfId="0" applyNumberFormat="1" applyFont="1" applyFill="1" applyBorder="1" applyAlignment="1" applyProtection="1"/>
    <xf numFmtId="0" fontId="9" fillId="0" borderId="0" xfId="222" applyFont="1" applyAlignment="1">
      <alignment horizontal="centerContinuous"/>
    </xf>
    <xf numFmtId="0" fontId="33" fillId="0" borderId="0" xfId="0" applyNumberFormat="1" applyFont="1" applyFill="1" applyBorder="1" applyAlignment="1" applyProtection="1">
      <alignment horizontal="centerContinuous"/>
    </xf>
    <xf numFmtId="0" fontId="34" fillId="0" borderId="0" xfId="223" applyFont="1" applyBorder="1" applyAlignment="1">
      <alignment horizontal="centerContinuous" vertical="center" wrapText="1"/>
    </xf>
    <xf numFmtId="49" fontId="29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Continuous"/>
    </xf>
    <xf numFmtId="0" fontId="30" fillId="0" borderId="0" xfId="223" applyFont="1" applyBorder="1" applyAlignment="1">
      <alignment horizontal="center" vertical="center" wrapText="1"/>
    </xf>
    <xf numFmtId="0" fontId="30" fillId="0" borderId="0" xfId="223" applyFont="1" applyBorder="1" applyAlignment="1">
      <alignment vertical="center" wrapText="1"/>
    </xf>
    <xf numFmtId="49" fontId="29" fillId="0" borderId="15" xfId="0" applyNumberFormat="1" applyFont="1" applyFill="1" applyBorder="1" applyAlignment="1" applyProtection="1">
      <alignment horizontal="center"/>
    </xf>
    <xf numFmtId="3" fontId="35" fillId="0" borderId="0" xfId="1" applyNumberFormat="1" applyFont="1" applyFill="1" applyBorder="1" applyAlignment="1" applyProtection="1">
      <alignment horizontal="center"/>
    </xf>
    <xf numFmtId="0" fontId="30" fillId="0" borderId="0" xfId="223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/>
    </xf>
    <xf numFmtId="0" fontId="9" fillId="0" borderId="13" xfId="202" applyFont="1" applyFill="1" applyBorder="1" applyAlignment="1">
      <alignment horizontal="center" vertical="center" wrapText="1"/>
    </xf>
    <xf numFmtId="0" fontId="9" fillId="0" borderId="10" xfId="202" applyFont="1" applyFill="1" applyBorder="1" applyAlignment="1">
      <alignment horizontal="center" vertical="center" wrapText="1"/>
    </xf>
    <xf numFmtId="0" fontId="7" fillId="0" borderId="9" xfId="202" applyNumberFormat="1" applyFont="1" applyFill="1" applyBorder="1" applyAlignment="1" applyProtection="1">
      <alignment horizontal="center" vertical="center" wrapText="1"/>
    </xf>
    <xf numFmtId="0" fontId="9" fillId="0" borderId="11" xfId="202" applyNumberFormat="1" applyFont="1" applyFill="1" applyBorder="1" applyAlignment="1" applyProtection="1">
      <alignment horizontal="center" vertical="center"/>
    </xf>
    <xf numFmtId="0" fontId="9" fillId="0" borderId="14" xfId="202" applyNumberFormat="1" applyFont="1" applyFill="1" applyBorder="1" applyAlignment="1" applyProtection="1">
      <alignment horizontal="center" vertical="center"/>
    </xf>
    <xf numFmtId="0" fontId="7" fillId="0" borderId="13" xfId="202" applyNumberFormat="1" applyFont="1" applyFill="1" applyBorder="1" applyAlignment="1" applyProtection="1">
      <alignment horizontal="center" vertical="center" wrapText="1"/>
    </xf>
    <xf numFmtId="0" fontId="7" fillId="0" borderId="10" xfId="202" applyNumberFormat="1" applyFont="1" applyFill="1" applyBorder="1" applyAlignment="1" applyProtection="1">
      <alignment horizontal="center" vertical="center" wrapText="1"/>
    </xf>
  </cellXfs>
  <cellStyles count="224">
    <cellStyle name="20% - Акцент1 2" xfId="2"/>
    <cellStyle name="20% - Акцент1 3" xfId="81"/>
    <cellStyle name="20% - Акцент1 4" xfId="143"/>
    <cellStyle name="20% - Акцент1 5" xfId="172"/>
    <cellStyle name="20% - Акцент1 6" xfId="200"/>
    <cellStyle name="20% - Акцент2 2" xfId="3"/>
    <cellStyle name="20% - Акцент2 3" xfId="82"/>
    <cellStyle name="20% - Акцент2 4" xfId="142"/>
    <cellStyle name="20% - Акцент2 5" xfId="171"/>
    <cellStyle name="20% - Акцент2 6" xfId="199"/>
    <cellStyle name="20% - Акцент3 2" xfId="4"/>
    <cellStyle name="20% - Акцент3 3" xfId="83"/>
    <cellStyle name="20% - Акцент3 4" xfId="141"/>
    <cellStyle name="20% - Акцент3 5" xfId="170"/>
    <cellStyle name="20% - Акцент3 6" xfId="198"/>
    <cellStyle name="20% - Акцент4 2" xfId="5"/>
    <cellStyle name="20% - Акцент4 3" xfId="84"/>
    <cellStyle name="20% - Акцент4 4" xfId="140"/>
    <cellStyle name="20% - Акцент4 5" xfId="169"/>
    <cellStyle name="20% - Акцент4 6" xfId="197"/>
    <cellStyle name="20% - Акцент5 2" xfId="6"/>
    <cellStyle name="20% - Акцент5 3" xfId="85"/>
    <cellStyle name="20% - Акцент5 4" xfId="139"/>
    <cellStyle name="20% - Акцент5 5" xfId="168"/>
    <cellStyle name="20% - Акцент5 6" xfId="196"/>
    <cellStyle name="20% - Акцент6 2" xfId="7"/>
    <cellStyle name="20% - Акцент6 3" xfId="86"/>
    <cellStyle name="20% - Акцент6 4" xfId="138"/>
    <cellStyle name="20% - Акцент6 5" xfId="167"/>
    <cellStyle name="20% - Акцент6 6" xfId="195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1 3" xfId="92"/>
    <cellStyle name="40% - Акцент1 4" xfId="131"/>
    <cellStyle name="40% - Акцент1 5" xfId="160"/>
    <cellStyle name="40% - Акцент1 6" xfId="189"/>
    <cellStyle name="40% - Акцент2 2" xfId="15"/>
    <cellStyle name="40% - Акцент2 3" xfId="93"/>
    <cellStyle name="40% - Акцент2 4" xfId="128"/>
    <cellStyle name="40% - Акцент2 5" xfId="157"/>
    <cellStyle name="40% - Акцент2 6" xfId="186"/>
    <cellStyle name="40% - Акцент3 2" xfId="16"/>
    <cellStyle name="40% - Акцент3 3" xfId="94"/>
    <cellStyle name="40% - Акцент3 4" xfId="127"/>
    <cellStyle name="40% - Акцент3 5" xfId="156"/>
    <cellStyle name="40% - Акцент3 6" xfId="185"/>
    <cellStyle name="40% - Акцент4 2" xfId="17"/>
    <cellStyle name="40% - Акцент4 3" xfId="95"/>
    <cellStyle name="40% - Акцент4 4" xfId="126"/>
    <cellStyle name="40% - Акцент4 5" xfId="155"/>
    <cellStyle name="40% - Акцент4 6" xfId="184"/>
    <cellStyle name="40% - Акцент5 2" xfId="18"/>
    <cellStyle name="40% - Акцент5 3" xfId="96"/>
    <cellStyle name="40% - Акцент5 4" xfId="125"/>
    <cellStyle name="40% - Акцент5 5" xfId="154"/>
    <cellStyle name="40% - Акцент5 6" xfId="183"/>
    <cellStyle name="40% - Акцент6 2" xfId="19"/>
    <cellStyle name="40% - Акцент6 3" xfId="97"/>
    <cellStyle name="40% - Акцент6 4" xfId="124"/>
    <cellStyle name="40% - Акцент6 5" xfId="153"/>
    <cellStyle name="40% - Акцент6 6" xfId="182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1 3" xfId="104"/>
    <cellStyle name="60% - Акцент1 4" xfId="111"/>
    <cellStyle name="60% - Акцент1 5" xfId="98"/>
    <cellStyle name="60% - Акцент1 6" xfId="123"/>
    <cellStyle name="60% - Акцент2 2" xfId="27"/>
    <cellStyle name="60% - Акцент2 3" xfId="105"/>
    <cellStyle name="60% - Акцент2 4" xfId="110"/>
    <cellStyle name="60% - Акцент2 5" xfId="99"/>
    <cellStyle name="60% - Акцент2 6" xfId="116"/>
    <cellStyle name="60% - Акцент3 2" xfId="28"/>
    <cellStyle name="60% - Акцент3 3" xfId="106"/>
    <cellStyle name="60% - Акцент3 4" xfId="103"/>
    <cellStyle name="60% - Акцент3 5" xfId="112"/>
    <cellStyle name="60% - Акцент3 6" xfId="91"/>
    <cellStyle name="60% - Акцент4 2" xfId="29"/>
    <cellStyle name="60% - Акцент4 3" xfId="107"/>
    <cellStyle name="60% - Акцент4 4" xfId="102"/>
    <cellStyle name="60% - Акцент4 5" xfId="113"/>
    <cellStyle name="60% - Акцент4 6" xfId="90"/>
    <cellStyle name="60% - Акцент5 2" xfId="30"/>
    <cellStyle name="60% - Акцент5 3" xfId="108"/>
    <cellStyle name="60% - Акцент5 4" xfId="101"/>
    <cellStyle name="60% - Акцент5 5" xfId="114"/>
    <cellStyle name="60% - Акцент5 6" xfId="89"/>
    <cellStyle name="60% - Акцент6 2" xfId="31"/>
    <cellStyle name="60% - Акцент6 3" xfId="109"/>
    <cellStyle name="60% - Акцент6 4" xfId="100"/>
    <cellStyle name="60% - Акцент6 5" xfId="115"/>
    <cellStyle name="60% - Акцент6 6" xfId="88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1 2" xfId="39"/>
    <cellStyle name="Акцент1 3" xfId="117"/>
    <cellStyle name="Акцент1 4" xfId="87"/>
    <cellStyle name="Акцент1 5" xfId="136"/>
    <cellStyle name="Акцент1 6" xfId="165"/>
    <cellStyle name="Акцент2 2" xfId="40"/>
    <cellStyle name="Акцент2 3" xfId="118"/>
    <cellStyle name="Акцент2 4" xfId="148"/>
    <cellStyle name="Акцент2 5" xfId="177"/>
    <cellStyle name="Акцент2 6" xfId="206"/>
    <cellStyle name="Акцент3 2" xfId="41"/>
    <cellStyle name="Акцент3 3" xfId="119"/>
    <cellStyle name="Акцент3 4" xfId="149"/>
    <cellStyle name="Акцент3 5" xfId="178"/>
    <cellStyle name="Акцент3 6" xfId="207"/>
    <cellStyle name="Акцент4 2" xfId="42"/>
    <cellStyle name="Акцент4 3" xfId="120"/>
    <cellStyle name="Акцент4 4" xfId="150"/>
    <cellStyle name="Акцент4 5" xfId="179"/>
    <cellStyle name="Акцент4 6" xfId="208"/>
    <cellStyle name="Акцент5 2" xfId="43"/>
    <cellStyle name="Акцент5 3" xfId="121"/>
    <cellStyle name="Акцент5 4" xfId="151"/>
    <cellStyle name="Акцент5 5" xfId="180"/>
    <cellStyle name="Акцент5 6" xfId="209"/>
    <cellStyle name="Акцент6 2" xfId="44"/>
    <cellStyle name="Акцент6 3" xfId="122"/>
    <cellStyle name="Акцент6 4" xfId="152"/>
    <cellStyle name="Акцент6 5" xfId="181"/>
    <cellStyle name="Акцент6 6" xfId="210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ывод 2" xfId="51"/>
    <cellStyle name="Вывод 3" xfId="129"/>
    <cellStyle name="Вывод 4" xfId="158"/>
    <cellStyle name="Вывод 5" xfId="187"/>
    <cellStyle name="Вывод 6" xfId="211"/>
    <cellStyle name="Вычисление 2" xfId="52"/>
    <cellStyle name="Вычисление 3" xfId="130"/>
    <cellStyle name="Вычисление 4" xfId="159"/>
    <cellStyle name="Вычисление 5" xfId="188"/>
    <cellStyle name="Вычисление 6" xfId="212"/>
    <cellStyle name="Добре" xfId="53"/>
    <cellStyle name="Заголовок 1 2" xfId="54"/>
    <cellStyle name="Заголовок 1 3" xfId="132"/>
    <cellStyle name="Заголовок 1 4" xfId="161"/>
    <cellStyle name="Заголовок 1 5" xfId="190"/>
    <cellStyle name="Заголовок 1 6" xfId="213"/>
    <cellStyle name="Заголовок 2 2" xfId="55"/>
    <cellStyle name="Заголовок 2 3" xfId="133"/>
    <cellStyle name="Заголовок 2 4" xfId="162"/>
    <cellStyle name="Заголовок 2 5" xfId="191"/>
    <cellStyle name="Заголовок 2 6" xfId="214"/>
    <cellStyle name="Заголовок 3 2" xfId="56"/>
    <cellStyle name="Заголовок 3 3" xfId="134"/>
    <cellStyle name="Заголовок 3 4" xfId="163"/>
    <cellStyle name="Заголовок 3 5" xfId="192"/>
    <cellStyle name="Заголовок 3 6" xfId="215"/>
    <cellStyle name="Заголовок 4 2" xfId="57"/>
    <cellStyle name="Заголовок 4 3" xfId="135"/>
    <cellStyle name="Заголовок 4 4" xfId="164"/>
    <cellStyle name="Заголовок 4 5" xfId="193"/>
    <cellStyle name="Заголовок 4 6" xfId="216"/>
    <cellStyle name="Звичайний 2" xfId="58"/>
    <cellStyle name="Звичайний 2 2" xfId="59"/>
    <cellStyle name="Звичайний 3" xfId="60"/>
    <cellStyle name="Звичайний 4" xfId="61"/>
    <cellStyle name="Звичайний 5" xfId="62"/>
    <cellStyle name="Звичайний_Додаток _ 3 зм_ни 4575" xfId="63"/>
    <cellStyle name="Итог 2" xfId="64"/>
    <cellStyle name="Итог 3" xfId="137"/>
    <cellStyle name="Итог 4" xfId="166"/>
    <cellStyle name="Итог 5" xfId="194"/>
    <cellStyle name="Итог 6" xfId="217"/>
    <cellStyle name="Обчислення" xfId="65"/>
    <cellStyle name="Обычный" xfId="0" builtinId="0"/>
    <cellStyle name="Обычный 2" xfId="1"/>
    <cellStyle name="Обычный 6" xfId="202"/>
    <cellStyle name="Обычный_PROEKT" xfId="223"/>
    <cellStyle name="Обычный_дод5" xfId="66"/>
    <cellStyle name="Обычный_додаток 4 трансферти Горохів" xfId="67"/>
    <cellStyle name="Обычный_Додаток4" xfId="222"/>
    <cellStyle name="Підсумок" xfId="68"/>
    <cellStyle name="Плохой 2" xfId="69"/>
    <cellStyle name="Плохой 3" xfId="144"/>
    <cellStyle name="Плохой 4" xfId="173"/>
    <cellStyle name="Плохой 5" xfId="201"/>
    <cellStyle name="Плохой 6" xfId="218"/>
    <cellStyle name="Поганий" xfId="70"/>
    <cellStyle name="Пояснение 2" xfId="71"/>
    <cellStyle name="Пояснение 3" xfId="145"/>
    <cellStyle name="Пояснение 4" xfId="174"/>
    <cellStyle name="Пояснение 5" xfId="203"/>
    <cellStyle name="Пояснение 6" xfId="219"/>
    <cellStyle name="Примечание 2" xfId="72"/>
    <cellStyle name="Примечание 3" xfId="146"/>
    <cellStyle name="Примечание 4" xfId="175"/>
    <cellStyle name="Примечание 5" xfId="204"/>
    <cellStyle name="Примечание 6" xfId="220"/>
    <cellStyle name="Примітка" xfId="73"/>
    <cellStyle name="Процентный 2 2" xfId="74"/>
    <cellStyle name="Процентный 2 3" xfId="147"/>
    <cellStyle name="Процентный 2 4" xfId="176"/>
    <cellStyle name="Процентный 2 5" xfId="205"/>
    <cellStyle name="Процентный 2 6" xfId="221"/>
    <cellStyle name="Результат" xfId="75"/>
    <cellStyle name="Середній" xfId="76"/>
    <cellStyle name="Стиль 1" xfId="77"/>
    <cellStyle name="Текст пояснення" xfId="78"/>
    <cellStyle name="Фінансовий 2" xfId="79"/>
    <cellStyle name="Фінансовий 2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tabSelected="1" topLeftCell="B1" workbookViewId="0">
      <selection activeCell="B9" sqref="B9:K9"/>
    </sheetView>
  </sheetViews>
  <sheetFormatPr defaultRowHeight="12.75" x14ac:dyDescent="0.2"/>
  <cols>
    <col min="2" max="2" width="14" customWidth="1"/>
    <col min="5" max="5" width="30" customWidth="1"/>
    <col min="6" max="6" width="48.7109375" customWidth="1"/>
    <col min="7" max="7" width="26.7109375" customWidth="1"/>
    <col min="8" max="8" width="12.7109375" customWidth="1"/>
    <col min="9" max="9" width="13.85546875" customWidth="1"/>
    <col min="10" max="10" width="15" customWidth="1"/>
    <col min="11" max="11" width="11.5703125" customWidth="1"/>
  </cols>
  <sheetData>
    <row r="1" spans="2:11" ht="15.75" x14ac:dyDescent="0.25">
      <c r="B1" s="49"/>
      <c r="C1" s="49"/>
      <c r="D1" s="49"/>
      <c r="E1" s="49"/>
      <c r="F1" s="49"/>
      <c r="G1" s="50" t="s">
        <v>117</v>
      </c>
      <c r="H1" s="51"/>
      <c r="I1" s="51"/>
      <c r="J1" s="52"/>
      <c r="K1" s="53"/>
    </row>
    <row r="2" spans="2:11" ht="14.25" customHeight="1" x14ac:dyDescent="0.25">
      <c r="B2" s="49"/>
      <c r="C2" s="49"/>
      <c r="D2" s="49"/>
      <c r="E2" s="49"/>
      <c r="F2" s="49"/>
      <c r="G2" s="51" t="s">
        <v>123</v>
      </c>
      <c r="H2" s="54"/>
      <c r="I2" s="55"/>
      <c r="J2" s="52"/>
      <c r="K2" s="53"/>
    </row>
    <row r="3" spans="2:11" ht="14.25" customHeight="1" x14ac:dyDescent="0.25">
      <c r="B3" s="49"/>
      <c r="C3" s="49"/>
      <c r="D3" s="49"/>
      <c r="E3" s="49"/>
      <c r="F3" s="49"/>
      <c r="G3" s="56" t="s">
        <v>124</v>
      </c>
      <c r="H3" s="54"/>
      <c r="I3" s="57"/>
      <c r="J3" s="52"/>
      <c r="K3" s="53"/>
    </row>
    <row r="4" spans="2:11" ht="14.25" customHeight="1" x14ac:dyDescent="0.25">
      <c r="B4" s="58"/>
      <c r="C4" s="58"/>
      <c r="D4" s="58"/>
      <c r="E4" s="59"/>
      <c r="F4" s="59"/>
      <c r="G4" s="51" t="s">
        <v>118</v>
      </c>
      <c r="H4" s="51"/>
      <c r="I4" s="57"/>
      <c r="J4" s="52"/>
      <c r="K4" s="53"/>
    </row>
    <row r="5" spans="2:11" ht="14.25" customHeight="1" x14ac:dyDescent="0.25">
      <c r="B5" s="60"/>
      <c r="C5" s="61"/>
      <c r="D5" s="66"/>
      <c r="E5" s="66"/>
      <c r="F5" s="66"/>
      <c r="G5" s="66"/>
      <c r="H5" s="66"/>
      <c r="I5" s="66"/>
      <c r="J5" s="62"/>
      <c r="K5" s="63"/>
    </row>
    <row r="6" spans="2:11" ht="14.25" customHeight="1" x14ac:dyDescent="0.25">
      <c r="B6" s="60"/>
      <c r="C6" s="61"/>
      <c r="D6" s="62"/>
      <c r="E6" s="62"/>
      <c r="F6" s="62"/>
      <c r="G6" s="62"/>
      <c r="H6" s="62"/>
      <c r="I6" s="62"/>
      <c r="J6" s="62"/>
      <c r="K6" s="63"/>
    </row>
    <row r="7" spans="2:11" ht="14.25" customHeight="1" x14ac:dyDescent="0.25">
      <c r="B7" s="52"/>
      <c r="C7" s="52"/>
      <c r="D7" s="67" t="s">
        <v>119</v>
      </c>
      <c r="E7" s="67"/>
      <c r="F7" s="67"/>
      <c r="G7" s="67"/>
      <c r="H7" s="67"/>
      <c r="I7" s="67"/>
      <c r="J7" s="67"/>
      <c r="K7" s="67"/>
    </row>
    <row r="8" spans="2:11" ht="14.25" customHeight="1" x14ac:dyDescent="0.25">
      <c r="B8" s="67" t="s">
        <v>125</v>
      </c>
      <c r="C8" s="67"/>
      <c r="D8" s="67"/>
      <c r="E8" s="67"/>
      <c r="F8" s="67"/>
      <c r="G8" s="67"/>
      <c r="H8" s="67"/>
      <c r="I8" s="67"/>
      <c r="J8" s="67"/>
      <c r="K8" s="67"/>
    </row>
    <row r="9" spans="2:11" ht="14.25" customHeight="1" x14ac:dyDescent="0.25">
      <c r="B9" s="67" t="s">
        <v>120</v>
      </c>
      <c r="C9" s="67"/>
      <c r="D9" s="67"/>
      <c r="E9" s="67"/>
      <c r="F9" s="67"/>
      <c r="G9" s="67"/>
      <c r="H9" s="67"/>
      <c r="I9" s="67"/>
      <c r="J9" s="67"/>
      <c r="K9" s="67"/>
    </row>
    <row r="10" spans="2:11" ht="14.25" customHeight="1" x14ac:dyDescent="0.2"/>
    <row r="11" spans="2:11" ht="14.25" customHeight="1" x14ac:dyDescent="0.2"/>
    <row r="12" spans="2:11" ht="14.25" customHeight="1" thickBot="1" x14ac:dyDescent="0.3">
      <c r="B12" s="64" t="s">
        <v>121</v>
      </c>
    </row>
    <row r="13" spans="2:11" ht="14.25" customHeight="1" x14ac:dyDescent="0.25">
      <c r="B13" s="52" t="s">
        <v>122</v>
      </c>
    </row>
    <row r="14" spans="2:11" x14ac:dyDescent="0.2">
      <c r="B14" s="68" t="s">
        <v>103</v>
      </c>
      <c r="C14" s="68" t="s">
        <v>104</v>
      </c>
      <c r="D14" s="68" t="s">
        <v>105</v>
      </c>
      <c r="E14" s="68" t="s">
        <v>106</v>
      </c>
      <c r="F14" s="70" t="s">
        <v>107</v>
      </c>
      <c r="G14" s="73" t="s">
        <v>108</v>
      </c>
      <c r="H14" s="73" t="s">
        <v>109</v>
      </c>
      <c r="I14" s="70" t="s">
        <v>110</v>
      </c>
      <c r="J14" s="71" t="s">
        <v>111</v>
      </c>
      <c r="K14" s="72"/>
    </row>
    <row r="15" spans="2:11" ht="42.75" customHeight="1" x14ac:dyDescent="0.2">
      <c r="B15" s="69"/>
      <c r="C15" s="69"/>
      <c r="D15" s="69"/>
      <c r="E15" s="69"/>
      <c r="F15" s="70"/>
      <c r="G15" s="74"/>
      <c r="H15" s="74"/>
      <c r="I15" s="70"/>
      <c r="J15" s="47" t="s">
        <v>112</v>
      </c>
      <c r="K15" s="48" t="s">
        <v>113</v>
      </c>
    </row>
    <row r="16" spans="2:11" ht="15.75" x14ac:dyDescent="0.2">
      <c r="B16" s="40">
        <v>1</v>
      </c>
      <c r="C16" s="40">
        <v>2</v>
      </c>
      <c r="D16" s="40">
        <v>3</v>
      </c>
      <c r="E16" s="40">
        <v>4</v>
      </c>
      <c r="F16" s="38">
        <v>5</v>
      </c>
      <c r="G16" s="41">
        <v>6</v>
      </c>
      <c r="H16" s="41">
        <v>7</v>
      </c>
      <c r="I16" s="38">
        <v>8</v>
      </c>
      <c r="J16" s="41">
        <v>9</v>
      </c>
      <c r="K16" s="42">
        <v>10</v>
      </c>
    </row>
    <row r="17" spans="2:12" ht="15.75" x14ac:dyDescent="0.25">
      <c r="B17" s="43"/>
      <c r="C17" s="44"/>
      <c r="D17" s="44"/>
      <c r="E17" s="45"/>
      <c r="F17" s="39"/>
      <c r="G17" s="38"/>
      <c r="H17" s="46">
        <f>H18+H19+H20+H21+H22+H23+H24+H25+H26+H27+H28+H29+H30+H31++H32+H33+H34+H35+H36+H37+H38+H39++H40+H41++H42+H43+H44+H45+H46</f>
        <v>10857870</v>
      </c>
      <c r="I17" s="46">
        <f>I18+I19+I20+I21+I22+I23+I24+I25+I26+I27+I28+I29+I30+I31+I32+I33+I34+I35+I36+I37+I38+I39+I40+I41+I42+I43+I44+I45+I46</f>
        <v>4654340</v>
      </c>
      <c r="J17" s="65">
        <f>J18+J19+J20+J21+J22+J23+J24+J25+J26+J27+J28+J29+J30+J31+J33+J34++J34+J35+J36+J37+J38+J39+J40++J41+J42+J43+J44+J45+J46</f>
        <v>6203530</v>
      </c>
      <c r="K17" s="46">
        <v>4953530</v>
      </c>
    </row>
    <row r="18" spans="2:12" ht="76.5" customHeight="1" x14ac:dyDescent="0.2">
      <c r="B18" s="4" t="s">
        <v>0</v>
      </c>
      <c r="C18" s="3">
        <v>9770</v>
      </c>
      <c r="D18" s="4" t="s">
        <v>1</v>
      </c>
      <c r="E18" s="24" t="s">
        <v>2</v>
      </c>
      <c r="F18" s="25" t="s">
        <v>114</v>
      </c>
      <c r="G18" s="5" t="s">
        <v>3</v>
      </c>
      <c r="H18" s="6">
        <v>48815</v>
      </c>
      <c r="I18" s="6">
        <v>48815</v>
      </c>
      <c r="J18" s="6">
        <v>0</v>
      </c>
      <c r="K18" s="6">
        <v>0</v>
      </c>
      <c r="L18" s="1"/>
    </row>
    <row r="19" spans="2:12" ht="93.75" customHeight="1" x14ac:dyDescent="0.2">
      <c r="B19" s="7" t="s">
        <v>4</v>
      </c>
      <c r="C19" s="7" t="s">
        <v>5</v>
      </c>
      <c r="D19" s="7" t="s">
        <v>6</v>
      </c>
      <c r="E19" s="22" t="s">
        <v>7</v>
      </c>
      <c r="F19" s="25" t="s">
        <v>82</v>
      </c>
      <c r="G19" s="5" t="s">
        <v>9</v>
      </c>
      <c r="H19" s="6">
        <v>1250000</v>
      </c>
      <c r="I19" s="6">
        <v>0</v>
      </c>
      <c r="J19" s="6">
        <v>1250000</v>
      </c>
      <c r="K19" s="6">
        <v>0</v>
      </c>
      <c r="L19" s="1"/>
    </row>
    <row r="20" spans="2:12" ht="78.75" x14ac:dyDescent="0.2">
      <c r="B20" s="4" t="s">
        <v>10</v>
      </c>
      <c r="C20" s="3">
        <v>7461</v>
      </c>
      <c r="D20" s="4" t="s">
        <v>1</v>
      </c>
      <c r="E20" s="26" t="s">
        <v>11</v>
      </c>
      <c r="F20" s="25" t="s">
        <v>82</v>
      </c>
      <c r="G20" s="5" t="s">
        <v>12</v>
      </c>
      <c r="H20" s="6">
        <v>2310000</v>
      </c>
      <c r="I20" s="6">
        <v>550000</v>
      </c>
      <c r="J20" s="6">
        <v>1760000</v>
      </c>
      <c r="K20" s="6">
        <v>1760000</v>
      </c>
      <c r="L20" s="1"/>
    </row>
    <row r="21" spans="2:12" ht="47.25" x14ac:dyDescent="0.2">
      <c r="B21" s="8" t="s">
        <v>13</v>
      </c>
      <c r="C21" s="9" t="s">
        <v>14</v>
      </c>
      <c r="D21" s="8" t="s">
        <v>15</v>
      </c>
      <c r="E21" s="26" t="s">
        <v>16</v>
      </c>
      <c r="F21" s="25" t="s">
        <v>17</v>
      </c>
      <c r="G21" s="10" t="s">
        <v>18</v>
      </c>
      <c r="H21" s="11">
        <v>884550</v>
      </c>
      <c r="I21" s="12">
        <v>884550</v>
      </c>
      <c r="J21" s="12"/>
      <c r="K21" s="12"/>
      <c r="L21" s="1"/>
    </row>
    <row r="22" spans="2:12" ht="47.25" x14ac:dyDescent="0.2">
      <c r="B22" s="2" t="s">
        <v>19</v>
      </c>
      <c r="C22" s="13">
        <v>8340</v>
      </c>
      <c r="D22" s="2" t="s">
        <v>20</v>
      </c>
      <c r="E22" s="27" t="s">
        <v>21</v>
      </c>
      <c r="F22" s="25" t="s">
        <v>8</v>
      </c>
      <c r="G22" s="5" t="s">
        <v>22</v>
      </c>
      <c r="H22" s="11">
        <v>100000</v>
      </c>
      <c r="I22" s="12">
        <v>0</v>
      </c>
      <c r="J22" s="11">
        <v>100000</v>
      </c>
      <c r="K22" s="11">
        <v>100000</v>
      </c>
      <c r="L22" s="1"/>
    </row>
    <row r="23" spans="2:12" ht="65.25" customHeight="1" x14ac:dyDescent="0.2">
      <c r="B23" s="2" t="s">
        <v>23</v>
      </c>
      <c r="C23" s="2" t="s">
        <v>24</v>
      </c>
      <c r="D23" s="2" t="s">
        <v>15</v>
      </c>
      <c r="E23" s="26" t="s">
        <v>115</v>
      </c>
      <c r="F23" s="27" t="s">
        <v>25</v>
      </c>
      <c r="G23" s="10" t="s">
        <v>26</v>
      </c>
      <c r="H23" s="11">
        <v>150000</v>
      </c>
      <c r="I23" s="12">
        <v>150000</v>
      </c>
      <c r="J23" s="11">
        <v>0</v>
      </c>
      <c r="K23" s="11">
        <v>0</v>
      </c>
      <c r="L23" s="1"/>
    </row>
    <row r="24" spans="2:12" ht="91.5" customHeight="1" x14ac:dyDescent="0.2">
      <c r="B24" s="14" t="s">
        <v>27</v>
      </c>
      <c r="C24" s="15" t="s">
        <v>28</v>
      </c>
      <c r="D24" s="16" t="s">
        <v>29</v>
      </c>
      <c r="E24" s="28" t="s">
        <v>30</v>
      </c>
      <c r="F24" s="29" t="s">
        <v>31</v>
      </c>
      <c r="G24" s="17" t="s">
        <v>32</v>
      </c>
      <c r="H24" s="11">
        <v>1111225</v>
      </c>
      <c r="I24" s="18">
        <v>1111225</v>
      </c>
      <c r="J24" s="19">
        <v>0</v>
      </c>
      <c r="K24" s="19">
        <v>0</v>
      </c>
      <c r="L24" s="1"/>
    </row>
    <row r="25" spans="2:12" ht="63" x14ac:dyDescent="0.2">
      <c r="B25" s="20" t="s">
        <v>33</v>
      </c>
      <c r="C25" s="9" t="s">
        <v>34</v>
      </c>
      <c r="D25" s="8" t="s">
        <v>1</v>
      </c>
      <c r="E25" s="26" t="s">
        <v>35</v>
      </c>
      <c r="F25" s="25" t="s">
        <v>36</v>
      </c>
      <c r="G25" s="5" t="s">
        <v>37</v>
      </c>
      <c r="H25" s="11">
        <v>306085</v>
      </c>
      <c r="I25" s="12">
        <v>306085</v>
      </c>
      <c r="J25" s="11">
        <v>0</v>
      </c>
      <c r="K25" s="11">
        <v>0</v>
      </c>
      <c r="L25" s="1"/>
    </row>
    <row r="26" spans="2:12" ht="69.75" customHeight="1" x14ac:dyDescent="0.2">
      <c r="B26" s="20" t="s">
        <v>38</v>
      </c>
      <c r="C26" s="9" t="s">
        <v>39</v>
      </c>
      <c r="D26" s="8" t="s">
        <v>40</v>
      </c>
      <c r="E26" s="26" t="s">
        <v>41</v>
      </c>
      <c r="F26" s="25" t="s">
        <v>42</v>
      </c>
      <c r="G26" s="5" t="s">
        <v>43</v>
      </c>
      <c r="H26" s="11">
        <v>30000</v>
      </c>
      <c r="I26" s="12">
        <v>30000</v>
      </c>
      <c r="J26" s="11">
        <v>0</v>
      </c>
      <c r="K26" s="11">
        <v>0</v>
      </c>
      <c r="L26" s="1"/>
    </row>
    <row r="27" spans="2:12" ht="60.75" customHeight="1" x14ac:dyDescent="0.2">
      <c r="B27" s="20" t="s">
        <v>38</v>
      </c>
      <c r="C27" s="9" t="s">
        <v>39</v>
      </c>
      <c r="D27" s="8" t="s">
        <v>40</v>
      </c>
      <c r="E27" s="26" t="s">
        <v>41</v>
      </c>
      <c r="F27" s="26" t="s">
        <v>44</v>
      </c>
      <c r="G27" s="5" t="s">
        <v>45</v>
      </c>
      <c r="H27" s="11">
        <v>233000</v>
      </c>
      <c r="I27" s="12">
        <v>233000</v>
      </c>
      <c r="J27" s="11"/>
      <c r="K27" s="11"/>
      <c r="L27" s="1"/>
    </row>
    <row r="28" spans="2:12" ht="94.5" x14ac:dyDescent="0.25">
      <c r="B28" s="20" t="s">
        <v>46</v>
      </c>
      <c r="C28" s="9" t="s">
        <v>47</v>
      </c>
      <c r="D28" s="8" t="s">
        <v>48</v>
      </c>
      <c r="E28" s="30" t="s">
        <v>49</v>
      </c>
      <c r="F28" s="26" t="s">
        <v>50</v>
      </c>
      <c r="G28" s="5" t="s">
        <v>51</v>
      </c>
      <c r="H28" s="11">
        <v>25000</v>
      </c>
      <c r="I28" s="12">
        <v>25000</v>
      </c>
      <c r="J28" s="21">
        <v>0</v>
      </c>
      <c r="K28" s="21">
        <v>0</v>
      </c>
      <c r="L28" s="1"/>
    </row>
    <row r="29" spans="2:12" ht="47.25" x14ac:dyDescent="0.25">
      <c r="B29" s="4" t="s">
        <v>0</v>
      </c>
      <c r="C29" s="3">
        <v>9770</v>
      </c>
      <c r="D29" s="4" t="s">
        <v>1</v>
      </c>
      <c r="E29" s="24" t="s">
        <v>2</v>
      </c>
      <c r="F29" s="26" t="s">
        <v>44</v>
      </c>
      <c r="G29" s="5" t="s">
        <v>45</v>
      </c>
      <c r="H29" s="11">
        <v>40090</v>
      </c>
      <c r="I29" s="12">
        <v>40090</v>
      </c>
      <c r="J29" s="21">
        <v>0</v>
      </c>
      <c r="K29" s="21">
        <v>0</v>
      </c>
      <c r="L29" s="1"/>
    </row>
    <row r="30" spans="2:12" ht="81" customHeight="1" x14ac:dyDescent="0.25">
      <c r="B30" s="4" t="s">
        <v>52</v>
      </c>
      <c r="C30" s="3">
        <v>9800</v>
      </c>
      <c r="D30" s="4" t="s">
        <v>1</v>
      </c>
      <c r="E30" s="28" t="s">
        <v>116</v>
      </c>
      <c r="F30" s="37" t="s">
        <v>102</v>
      </c>
      <c r="G30" s="5" t="s">
        <v>53</v>
      </c>
      <c r="H30" s="11">
        <v>10000</v>
      </c>
      <c r="I30" s="12">
        <v>10000</v>
      </c>
      <c r="J30" s="21">
        <v>0</v>
      </c>
      <c r="K30" s="21">
        <v>0</v>
      </c>
      <c r="L30" s="1"/>
    </row>
    <row r="31" spans="2:12" ht="78.75" x14ac:dyDescent="0.25">
      <c r="B31" s="4" t="s">
        <v>0</v>
      </c>
      <c r="C31" s="3">
        <v>9770</v>
      </c>
      <c r="D31" s="4" t="s">
        <v>1</v>
      </c>
      <c r="E31" s="24" t="s">
        <v>2</v>
      </c>
      <c r="F31" s="25" t="s">
        <v>42</v>
      </c>
      <c r="G31" s="5" t="s">
        <v>54</v>
      </c>
      <c r="H31" s="11">
        <v>93600</v>
      </c>
      <c r="I31" s="12">
        <v>93600</v>
      </c>
      <c r="J31" s="21">
        <v>0</v>
      </c>
      <c r="K31" s="21">
        <v>0</v>
      </c>
      <c r="L31" s="1"/>
    </row>
    <row r="32" spans="2:12" ht="47.25" x14ac:dyDescent="0.25">
      <c r="B32" s="4" t="s">
        <v>55</v>
      </c>
      <c r="C32" s="3">
        <v>7110</v>
      </c>
      <c r="D32" s="4" t="s">
        <v>56</v>
      </c>
      <c r="E32" s="24" t="s">
        <v>2</v>
      </c>
      <c r="F32" s="25" t="s">
        <v>57</v>
      </c>
      <c r="G32" s="5" t="s">
        <v>58</v>
      </c>
      <c r="H32" s="11">
        <v>40000</v>
      </c>
      <c r="I32" s="12">
        <v>40000</v>
      </c>
      <c r="J32" s="21"/>
      <c r="K32" s="21"/>
      <c r="L32" s="1"/>
    </row>
    <row r="33" spans="2:12" ht="67.5" customHeight="1" x14ac:dyDescent="0.25">
      <c r="B33" s="8" t="s">
        <v>59</v>
      </c>
      <c r="C33" s="9" t="s">
        <v>60</v>
      </c>
      <c r="D33" s="8" t="s">
        <v>61</v>
      </c>
      <c r="E33" s="26" t="s">
        <v>62</v>
      </c>
      <c r="F33" s="25" t="s">
        <v>8</v>
      </c>
      <c r="G33" s="5" t="s">
        <v>63</v>
      </c>
      <c r="H33" s="11">
        <v>208480</v>
      </c>
      <c r="I33" s="21"/>
      <c r="J33" s="21">
        <v>208480</v>
      </c>
      <c r="K33" s="21">
        <v>208480</v>
      </c>
      <c r="L33" s="1"/>
    </row>
    <row r="34" spans="2:12" ht="75.75" customHeight="1" x14ac:dyDescent="0.25">
      <c r="B34" s="8" t="s">
        <v>64</v>
      </c>
      <c r="C34" s="9" t="s">
        <v>65</v>
      </c>
      <c r="D34" s="8" t="s">
        <v>66</v>
      </c>
      <c r="E34" s="23" t="s">
        <v>67</v>
      </c>
      <c r="F34" s="25" t="s">
        <v>68</v>
      </c>
      <c r="G34" s="5" t="s">
        <v>69</v>
      </c>
      <c r="H34" s="11">
        <v>71731</v>
      </c>
      <c r="I34" s="21">
        <v>71731</v>
      </c>
      <c r="J34" s="21">
        <v>0</v>
      </c>
      <c r="K34" s="21">
        <v>0</v>
      </c>
      <c r="L34" s="1"/>
    </row>
    <row r="35" spans="2:12" ht="70.5" customHeight="1" x14ac:dyDescent="0.25">
      <c r="B35" s="8" t="s">
        <v>70</v>
      </c>
      <c r="C35" s="9" t="s">
        <v>65</v>
      </c>
      <c r="D35" s="8" t="s">
        <v>66</v>
      </c>
      <c r="E35" s="23" t="s">
        <v>67</v>
      </c>
      <c r="F35" s="25" t="s">
        <v>71</v>
      </c>
      <c r="G35" s="5" t="s">
        <v>69</v>
      </c>
      <c r="H35" s="11">
        <v>33520</v>
      </c>
      <c r="I35" s="21">
        <v>33520</v>
      </c>
      <c r="J35" s="31"/>
      <c r="K35" s="21">
        <v>0</v>
      </c>
      <c r="L35" s="1"/>
    </row>
    <row r="36" spans="2:12" ht="67.5" customHeight="1" x14ac:dyDescent="0.25">
      <c r="B36" s="8" t="s">
        <v>72</v>
      </c>
      <c r="C36" s="9" t="s">
        <v>73</v>
      </c>
      <c r="D36" s="8" t="s">
        <v>56</v>
      </c>
      <c r="E36" s="32" t="s">
        <v>74</v>
      </c>
      <c r="F36" s="25" t="s">
        <v>75</v>
      </c>
      <c r="G36" s="5" t="s">
        <v>76</v>
      </c>
      <c r="H36" s="11">
        <v>112289</v>
      </c>
      <c r="I36" s="11">
        <v>112289</v>
      </c>
      <c r="J36" s="21"/>
      <c r="K36" s="21"/>
      <c r="L36" s="1"/>
    </row>
    <row r="37" spans="2:12" ht="56.25" customHeight="1" x14ac:dyDescent="0.25">
      <c r="B37" s="2" t="s">
        <v>19</v>
      </c>
      <c r="C37" s="13">
        <v>8340</v>
      </c>
      <c r="D37" s="2" t="s">
        <v>20</v>
      </c>
      <c r="E37" s="27" t="s">
        <v>21</v>
      </c>
      <c r="F37" s="25" t="s">
        <v>77</v>
      </c>
      <c r="G37" s="10" t="s">
        <v>78</v>
      </c>
      <c r="H37" s="11">
        <v>95000</v>
      </c>
      <c r="I37" s="11">
        <v>95000</v>
      </c>
      <c r="J37" s="21"/>
      <c r="K37" s="21"/>
      <c r="L37" s="1"/>
    </row>
    <row r="38" spans="2:12" ht="76.5" customHeight="1" x14ac:dyDescent="0.25">
      <c r="B38" s="2" t="s">
        <v>79</v>
      </c>
      <c r="C38" s="13">
        <v>1021</v>
      </c>
      <c r="D38" s="2" t="s">
        <v>80</v>
      </c>
      <c r="E38" s="23" t="s">
        <v>81</v>
      </c>
      <c r="F38" s="25" t="s">
        <v>82</v>
      </c>
      <c r="G38" s="21" t="s">
        <v>83</v>
      </c>
      <c r="H38" s="11">
        <v>99000</v>
      </c>
      <c r="I38" s="21">
        <v>0</v>
      </c>
      <c r="J38" s="11">
        <v>99000</v>
      </c>
      <c r="K38" s="11">
        <v>99000</v>
      </c>
      <c r="L38" s="1"/>
    </row>
    <row r="39" spans="2:12" ht="91.5" customHeight="1" x14ac:dyDescent="0.25">
      <c r="B39" s="21">
        <v>111041</v>
      </c>
      <c r="C39" s="21">
        <v>1041</v>
      </c>
      <c r="D39" s="21">
        <v>921</v>
      </c>
      <c r="E39" s="23" t="s">
        <v>81</v>
      </c>
      <c r="F39" s="25" t="s">
        <v>8</v>
      </c>
      <c r="G39" s="21" t="s">
        <v>83</v>
      </c>
      <c r="H39" s="21">
        <v>990000</v>
      </c>
      <c r="I39" s="21">
        <v>0</v>
      </c>
      <c r="J39" s="21">
        <v>990000</v>
      </c>
      <c r="K39" s="21">
        <v>990000</v>
      </c>
      <c r="L39" s="1"/>
    </row>
    <row r="40" spans="2:12" ht="115.5" customHeight="1" x14ac:dyDescent="0.25">
      <c r="B40" s="7" t="s">
        <v>84</v>
      </c>
      <c r="C40" s="22" t="s">
        <v>85</v>
      </c>
      <c r="D40" s="23" t="s">
        <v>86</v>
      </c>
      <c r="E40" s="23" t="s">
        <v>87</v>
      </c>
      <c r="F40" s="36" t="s">
        <v>88</v>
      </c>
      <c r="G40" s="21" t="s">
        <v>89</v>
      </c>
      <c r="H40" s="21">
        <v>212435</v>
      </c>
      <c r="I40" s="21">
        <v>142435</v>
      </c>
      <c r="J40" s="21">
        <v>70000</v>
      </c>
      <c r="K40" s="21">
        <v>70000</v>
      </c>
      <c r="L40" s="1"/>
    </row>
    <row r="41" spans="2:12" ht="125.25" customHeight="1" x14ac:dyDescent="0.25">
      <c r="B41" s="7" t="s">
        <v>90</v>
      </c>
      <c r="C41" s="22" t="s">
        <v>91</v>
      </c>
      <c r="D41" s="23" t="s">
        <v>92</v>
      </c>
      <c r="E41" s="23" t="s">
        <v>93</v>
      </c>
      <c r="F41" s="25" t="s">
        <v>94</v>
      </c>
      <c r="G41" s="5" t="s">
        <v>95</v>
      </c>
      <c r="H41" s="21">
        <v>32000</v>
      </c>
      <c r="I41" s="21">
        <v>32000</v>
      </c>
      <c r="J41" s="21">
        <v>0</v>
      </c>
      <c r="K41" s="21">
        <v>0</v>
      </c>
      <c r="L41" s="1"/>
    </row>
    <row r="42" spans="2:12" ht="47.25" customHeight="1" x14ac:dyDescent="0.25">
      <c r="B42" s="7" t="s">
        <v>13</v>
      </c>
      <c r="C42" s="22" t="s">
        <v>14</v>
      </c>
      <c r="D42" s="23" t="s">
        <v>15</v>
      </c>
      <c r="E42" s="23" t="s">
        <v>16</v>
      </c>
      <c r="F42" s="25" t="s">
        <v>82</v>
      </c>
      <c r="G42" s="5" t="s">
        <v>96</v>
      </c>
      <c r="H42" s="21">
        <v>89000</v>
      </c>
      <c r="I42" s="35">
        <v>0</v>
      </c>
      <c r="J42" s="21">
        <v>89000</v>
      </c>
      <c r="K42" s="21">
        <v>89000</v>
      </c>
      <c r="L42" s="1"/>
    </row>
    <row r="43" spans="2:12" ht="54" customHeight="1" x14ac:dyDescent="0.25">
      <c r="B43" s="2" t="s">
        <v>79</v>
      </c>
      <c r="C43" s="13">
        <v>1021</v>
      </c>
      <c r="D43" s="2" t="s">
        <v>80</v>
      </c>
      <c r="E43" s="23" t="s">
        <v>81</v>
      </c>
      <c r="F43" s="25" t="s">
        <v>8</v>
      </c>
      <c r="G43" s="5" t="s">
        <v>96</v>
      </c>
      <c r="H43" s="21">
        <v>34775</v>
      </c>
      <c r="I43" s="21">
        <v>0</v>
      </c>
      <c r="J43" s="21">
        <v>34775</v>
      </c>
      <c r="K43" s="21">
        <v>34775</v>
      </c>
      <c r="L43" s="1"/>
    </row>
    <row r="44" spans="2:12" ht="46.5" customHeight="1" x14ac:dyDescent="0.25">
      <c r="B44" s="8" t="s">
        <v>38</v>
      </c>
      <c r="C44" s="9" t="s">
        <v>39</v>
      </c>
      <c r="D44" s="8" t="s">
        <v>40</v>
      </c>
      <c r="E44" s="26" t="s">
        <v>41</v>
      </c>
      <c r="F44" s="25" t="s">
        <v>97</v>
      </c>
      <c r="G44" s="5" t="s">
        <v>96</v>
      </c>
      <c r="H44" s="21">
        <v>435000</v>
      </c>
      <c r="I44" s="21">
        <v>435000</v>
      </c>
      <c r="J44" s="21">
        <v>0</v>
      </c>
      <c r="K44" s="21">
        <v>0</v>
      </c>
      <c r="L44" s="1"/>
    </row>
    <row r="45" spans="2:12" ht="50.25" customHeight="1" x14ac:dyDescent="0.25">
      <c r="B45" s="4" t="s">
        <v>0</v>
      </c>
      <c r="C45" s="3">
        <v>9770</v>
      </c>
      <c r="D45" s="4" t="s">
        <v>1</v>
      </c>
      <c r="E45" s="24" t="s">
        <v>2</v>
      </c>
      <c r="F45" s="26" t="s">
        <v>44</v>
      </c>
      <c r="G45" s="5" t="s">
        <v>98</v>
      </c>
      <c r="H45" s="21">
        <v>10000</v>
      </c>
      <c r="I45" s="21">
        <v>10000</v>
      </c>
      <c r="J45" s="21">
        <v>0</v>
      </c>
      <c r="K45" s="21">
        <v>0</v>
      </c>
      <c r="L45" s="1"/>
    </row>
    <row r="46" spans="2:12" ht="47.25" x14ac:dyDescent="0.25">
      <c r="B46" s="4" t="s">
        <v>99</v>
      </c>
      <c r="C46" s="3">
        <v>7390</v>
      </c>
      <c r="D46" s="4" t="s">
        <v>100</v>
      </c>
      <c r="E46" s="26" t="s">
        <v>101</v>
      </c>
      <c r="F46" s="25" t="s">
        <v>8</v>
      </c>
      <c r="G46" s="5" t="s">
        <v>96</v>
      </c>
      <c r="H46" s="21">
        <v>1802275</v>
      </c>
      <c r="I46" s="21">
        <v>200000</v>
      </c>
      <c r="J46" s="21">
        <v>1602275</v>
      </c>
      <c r="K46" s="21">
        <v>1602275</v>
      </c>
      <c r="L46" s="1"/>
    </row>
    <row r="47" spans="2:12" ht="15.75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1"/>
    </row>
    <row r="48" spans="2:12" x14ac:dyDescent="0.2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1"/>
    </row>
    <row r="49" spans="2:12" x14ac:dyDescent="0.2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1"/>
    </row>
  </sheetData>
  <mergeCells count="13">
    <mergeCell ref="D5:I5"/>
    <mergeCell ref="D7:K7"/>
    <mergeCell ref="B8:K8"/>
    <mergeCell ref="B9:K9"/>
    <mergeCell ref="B14:B15"/>
    <mergeCell ref="I14:I15"/>
    <mergeCell ref="F14:F15"/>
    <mergeCell ref="C14:C15"/>
    <mergeCell ref="J14:K14"/>
    <mergeCell ref="G14:G15"/>
    <mergeCell ref="H14:H15"/>
    <mergeCell ref="D14:D15"/>
    <mergeCell ref="E14:E15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2021-08-18T13:29:31Z</cp:lastPrinted>
  <dcterms:created xsi:type="dcterms:W3CDTF">2021-08-18T11:39:39Z</dcterms:created>
  <dcterms:modified xsi:type="dcterms:W3CDTF">2021-08-21T16:57:33Z</dcterms:modified>
</cp:coreProperties>
</file>